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Fichiers Excel 2019 corrigés nationalités victimes\"/>
    </mc:Choice>
  </mc:AlternateContent>
  <bookViews>
    <workbookView xWindow="0" yWindow="0" windowWidth="28800" windowHeight="12435" activeTab="5"/>
  </bookViews>
  <sheets>
    <sheet name="fig1" sheetId="1" r:id="rId1"/>
    <sheet name="fig2" sheetId="2" r:id="rId2"/>
    <sheet name="fig3" sheetId="6" r:id="rId3"/>
    <sheet name="fig4" sheetId="7" r:id="rId4"/>
    <sheet name="fig9" sheetId="8" r:id="rId5"/>
    <sheet name="fig10" sheetId="9" r:id="rId6"/>
    <sheet name="fig11" sheetId="10" r:id="rId7"/>
    <sheet name="fig12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0" l="1"/>
  <c r="F10" i="10" s="1"/>
  <c r="C10" i="10"/>
  <c r="E10" i="10" s="1"/>
  <c r="G10" i="10" s="1"/>
  <c r="B10" i="10"/>
  <c r="F9" i="10"/>
  <c r="E9" i="10"/>
  <c r="F8" i="10"/>
  <c r="E8" i="10"/>
  <c r="E7" i="10"/>
  <c r="F6" i="10"/>
  <c r="E6" i="10"/>
  <c r="F5" i="10"/>
  <c r="E5" i="10"/>
  <c r="F4" i="10"/>
  <c r="E4" i="10"/>
  <c r="F7" i="10" l="1"/>
</calcChain>
</file>

<file path=xl/sharedStrings.xml><?xml version="1.0" encoding="utf-8"?>
<sst xmlns="http://schemas.openxmlformats.org/spreadsheetml/2006/main" count="97" uniqueCount="75">
  <si>
    <t>Vols violents sans arme contre des femmes sur voie publique</t>
  </si>
  <si>
    <t>Vols violents sans arme contre d'autres victimes</t>
  </si>
  <si>
    <t>Vols violents sans arme contre des établissements financiers</t>
  </si>
  <si>
    <t>Vols violents sans arme contre des particuliers à leur domicile</t>
  </si>
  <si>
    <t>Année</t>
  </si>
  <si>
    <t>Trimestre</t>
  </si>
  <si>
    <t>évolution trimestrielle (%)</t>
  </si>
  <si>
    <t>Cumul annuel</t>
  </si>
  <si>
    <r>
      <t>1</t>
    </r>
    <r>
      <rPr>
        <b/>
        <sz val="10"/>
        <color rgb="FF242021"/>
        <rFont val="PalatinoLinotype-Bold"/>
      </rPr>
      <t>. Vols violents sans arme enregistrés, cumul annuel</t>
    </r>
  </si>
  <si>
    <t>Champ : France métropolitaine.</t>
  </si>
  <si>
    <t>Sources : SSMSI, bases des crimes et délits enregistrés par la police et la gendarmerie.</t>
  </si>
  <si>
    <r>
      <t>2</t>
    </r>
    <r>
      <rPr>
        <b/>
        <sz val="10"/>
        <color rgb="FF242021"/>
        <rFont val="PalatinoLinotype-Bold"/>
      </rPr>
      <t>. Vols violents sans arme enregistrés, évolution trimestrielle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</si>
  <si>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</si>
  <si>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r>
      <t>3</t>
    </r>
    <r>
      <rPr>
        <b/>
        <sz val="10"/>
        <color rgb="FF242021"/>
        <rFont val="PalatinoLinotype-Bold"/>
      </rPr>
      <t>. Vols violents sans arme enregistrés : évolution annuelle des deux principales composantes (en %)</t>
    </r>
  </si>
  <si>
    <t>Taux de victimation en  ‰</t>
  </si>
  <si>
    <t>Hommes</t>
  </si>
  <si>
    <t>Femmes</t>
  </si>
  <si>
    <t>Ensemble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</si>
  <si>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</si>
  <si>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</si>
  <si>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</si>
  <si>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</si>
  <si>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</si>
  <si>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</si>
  <si>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</si>
  <si>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</si>
  <si>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</si>
  <si>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</si>
  <si>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</si>
  <si>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</si>
  <si>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</si>
  <si>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</si>
  <si>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</si>
  <si>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</si>
  <si>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</si>
  <si>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</si>
  <si>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Note de lecture : Sur 1 000 hommes âgés de 18 à 19 ans, plus de 4 ont été enregistrés par les forces de</t>
  </si>
  <si>
    <t>sécurité comme victimes de vols violents sans arme en 2019.</t>
  </si>
  <si>
    <t>Sources : SSMSI, base des victimes de crimes et délits 2019; Insee, recensement de la population</t>
  </si>
  <si>
    <r>
      <t>9</t>
    </r>
    <r>
      <rPr>
        <b/>
        <sz val="10"/>
        <color rgb="FF242021"/>
        <rFont val="PalatinoLinotype-Bold"/>
      </rPr>
      <t>. Part des victimes de vols violents sans arme pour 1 000 habitants de même</t>
    </r>
  </si>
  <si>
    <t>sexe et âge enregistrés en 2019</t>
  </si>
  <si>
    <t>France</t>
  </si>
  <si>
    <t>UE28 hors France</t>
  </si>
  <si>
    <t>Europe hors UE28</t>
  </si>
  <si>
    <t>Afrique</t>
  </si>
  <si>
    <t>Asie</t>
  </si>
  <si>
    <t>Autre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</si>
  <si>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</si>
  <si>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</si>
  <si>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</si>
  <si>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</si>
  <si>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</si>
  <si>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</si>
  <si>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</si>
  <si>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</si>
  <si>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</si>
  <si>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</si>
  <si>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</si>
  <si>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</si>
  <si>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</si>
  <si>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r>
      <t>12</t>
    </r>
    <r>
      <rPr>
        <b/>
        <sz val="10"/>
        <color rgb="FF242021"/>
        <rFont val="PalatinoLinotype-Bold"/>
      </rPr>
      <t>. Nationalité des personnes mises en cause pour des vols violents sans</t>
    </r>
  </si>
  <si>
    <t>arme enregistrés en 2019</t>
  </si>
  <si>
    <t>Note de lecture : 69 % des personnes mises en cause par la police ou la gendarmerie en 2019 pour des</t>
  </si>
  <si>
    <t>vols violents sans arme ont une nationalité française.</t>
  </si>
  <si>
    <t>Source : SSMSI, base des mis en cause de crimes et délits 2019.</t>
  </si>
  <si>
    <r>
      <t>11</t>
    </r>
    <r>
      <rPr>
        <b/>
        <sz val="10"/>
        <color rgb="FF242021"/>
        <rFont val="PalatinoLinotype-Bold"/>
      </rPr>
      <t>. Nombre de personnes mises en cause pour des vols violents sans arme</t>
    </r>
  </si>
  <si>
    <t>enregistrés en 2019, par sexe et par âge</t>
  </si>
  <si>
    <t>Note de lecture : En 2019, 12 335 personnes ont été mises en cause par les forces de sécurité pour des</t>
  </si>
  <si>
    <t>vols violents sans arme. 92 % sont des hommes et 44 % ont entre 13 et 17 ans. 6 % de la population de</t>
  </si>
  <si>
    <t>France métropolitaine a entre 13 et 17 ans.</t>
  </si>
  <si>
    <t>Sources : SSMSI, base des mis en cause de crimes et délits 2019; Insee, recensement de la population.</t>
  </si>
  <si>
    <r>
      <rPr>
        <b/>
        <sz val="11"/>
        <color rgb="FF0070C0"/>
        <rFont val="Calibri"/>
        <family val="2"/>
        <scheme val="minor"/>
      </rPr>
      <t xml:space="preserve">10. </t>
    </r>
    <r>
      <rPr>
        <b/>
        <sz val="11"/>
        <color theme="1"/>
        <rFont val="Calibri"/>
        <family val="2"/>
        <scheme val="minor"/>
      </rPr>
      <t>Nationalité des personnes victimes de vols violents sans arme en 2019</t>
    </r>
  </si>
  <si>
    <t>nationalité française.</t>
  </si>
  <si>
    <t>Source : SSMSI, base des victimes de crimes et délits 2019.</t>
  </si>
  <si>
    <t>Note de lecture : 82 % des personnes victimes de vols avec armes enregistrés en 2019 ont 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</si>
</sst>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Black][&gt;=0.5]\+#,##0;[Black][&lt;=-0.5]\-#,##0;[Black]#,##0"/>
    <numFmt numFmtId="165" formatCode="0.0000"/>
    <numFmt numFmtId="166" formatCode="0__%"/>
    <numFmt numFmtId="167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B59A8"/>
      <name val="PalatinoLinotype-Bold"/>
    </font>
    <font>
      <b/>
      <sz val="10"/>
      <color rgb="FF242021"/>
      <name val="PalatinoLinotype-Bold"/>
    </font>
    <font>
      <sz val="8"/>
      <color rgb="FF242021"/>
      <name val="PalatinoLinotype-Roman"/>
    </font>
    <font>
      <i/>
      <sz val="8"/>
      <color rgb="FF242021"/>
      <name val="PalatinoLinotype-Italic"/>
    </font>
    <font>
      <i/>
      <sz val="8"/>
      <color rgb="FF2B59A8"/>
      <name val="PalatinoLinotype-Italic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3" fontId="2" fillId="0" borderId="0" xfId="0" applyNumberFormat="1" applyFont="1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/>
    <xf numFmtId="164" fontId="0" fillId="0" borderId="0" xfId="0" applyNumberFormat="1"/>
    <xf numFmtId="1" fontId="4" fillId="0" borderId="3" xfId="0" applyNumberFormat="1" applyFont="1" applyBorder="1"/>
    <xf numFmtId="1" fontId="4" fillId="0" borderId="4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0" fillId="0" borderId="0" xfId="0" applyFill="1" applyBorder="1"/>
    <xf numFmtId="1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9" fillId="0" borderId="0" xfId="0" applyFont="1"/>
    <xf numFmtId="0" fontId="6" fillId="3" borderId="0" xfId="0" applyFont="1" applyFill="1"/>
    <xf numFmtId="3" fontId="2" fillId="3" borderId="0" xfId="0" applyNumberFormat="1" applyFont="1" applyFill="1"/>
    <xf numFmtId="0" fontId="2" fillId="3" borderId="0" xfId="0" applyFont="1" applyFill="1"/>
    <xf numFmtId="1" fontId="0" fillId="3" borderId="0" xfId="0" applyNumberFormat="1" applyFill="1"/>
    <xf numFmtId="0" fontId="8" fillId="3" borderId="0" xfId="0" applyFont="1" applyFill="1"/>
    <xf numFmtId="0" fontId="9" fillId="3" borderId="0" xfId="0" applyFont="1" applyFill="1"/>
    <xf numFmtId="0" fontId="7" fillId="0" borderId="0" xfId="0" applyFont="1"/>
    <xf numFmtId="0" fontId="1" fillId="3" borderId="0" xfId="0" applyFont="1" applyFill="1"/>
    <xf numFmtId="0" fontId="0" fillId="3" borderId="0" xfId="0" applyFill="1" applyAlignment="1">
      <alignment horizontal="center"/>
    </xf>
    <xf numFmtId="0" fontId="7" fillId="3" borderId="0" xfId="0" applyFont="1" applyFill="1"/>
    <xf numFmtId="165" fontId="0" fillId="0" borderId="0" xfId="0" applyNumberFormat="1" applyFill="1"/>
    <xf numFmtId="0" fontId="0" fillId="3" borderId="0" xfId="0" applyFill="1" applyAlignment="1">
      <alignment horizontal="right"/>
    </xf>
    <xf numFmtId="0" fontId="12" fillId="3" borderId="0" xfId="2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5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horizontal="center" vertical="center"/>
    </xf>
    <xf numFmtId="166" fontId="0" fillId="3" borderId="0" xfId="1" applyNumberFormat="1" applyFont="1" applyFill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7" fontId="5" fillId="4" borderId="1" xfId="3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7" fontId="1" fillId="3" borderId="1" xfId="3" applyNumberFormat="1" applyFont="1" applyFill="1" applyBorder="1" applyAlignment="1">
      <alignment horizontal="center" vertical="center"/>
    </xf>
    <xf numFmtId="166" fontId="1" fillId="3" borderId="1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/>
    <xf numFmtId="0" fontId="0" fillId="3" borderId="0" xfId="0" applyFill="1" applyAlignment="1">
      <alignment horizont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152271096926884E-3"/>
                  <c:y val="4.5831361565908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FB-4219-B203-C112C4DD925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661266680352077E-2"/>
                  <c:y val="-5.973454177866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D2-433F-8C21-7C60BF7241B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208730734954938E-2"/>
                  <c:y val="-7.3001533190634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D2-433F-8C21-7C60BF7241B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2113802625749216E-2"/>
                  <c:y val="5.966838092910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2-433F-8C21-7C60BF7241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'fig1'!$A$23:$A$34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'fig1'!$B$23:$B$34</c:f>
              <c:numCache>
                <c:formatCode>#,##0</c:formatCode>
                <c:ptCount val="12"/>
                <c:pt idx="0">
                  <c:v>94300</c:v>
                </c:pt>
                <c:pt idx="1">
                  <c:v>99300</c:v>
                </c:pt>
                <c:pt idx="2">
                  <c:v>108400</c:v>
                </c:pt>
                <c:pt idx="3">
                  <c:v>109300</c:v>
                </c:pt>
                <c:pt idx="4">
                  <c:v>113200</c:v>
                </c:pt>
                <c:pt idx="5">
                  <c:v>113700</c:v>
                </c:pt>
                <c:pt idx="6">
                  <c:v>104800</c:v>
                </c:pt>
                <c:pt idx="7">
                  <c:v>95000</c:v>
                </c:pt>
                <c:pt idx="8">
                  <c:v>90500</c:v>
                </c:pt>
                <c:pt idx="9">
                  <c:v>86200</c:v>
                </c:pt>
                <c:pt idx="10">
                  <c:v>80500</c:v>
                </c:pt>
                <c:pt idx="11">
                  <c:v>78700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FB-4219-B203-C112C4DD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36880"/>
        <c:axId val="204740688"/>
      </c:scatterChart>
      <c:valAx>
        <c:axId val="204736880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0688"/>
        <c:crosses val="autoZero"/>
        <c:crossBetween val="midCat"/>
        <c:majorUnit val="1"/>
      </c:valAx>
      <c:valAx>
        <c:axId val="204740688"/>
        <c:scaling>
          <c:orientation val="minMax"/>
          <c:min val="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89C-4474-9CC9-E8B21735D9A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C-4474-9CC9-E8B21735D9A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89C-4474-9CC9-E8B21735D9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9C-4474-9CC9-E8B21735D9A7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9C-4474-9CC9-E8B21735D9A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89C-4474-9CC9-E8B21735D9A7}"/>
              </c:ext>
            </c:extLst>
          </c:dPt>
          <c:dLbls>
            <c:dLbl>
              <c:idx val="0"/>
              <c:layout>
                <c:manualLayout>
                  <c:x val="-5.7868187023419115E-2"/>
                  <c:y val="0.115774222641426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9C-4474-9CC9-E8B21735D9A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9C-4474-9CC9-E8B21735D9A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89C-4474-9CC9-E8B21735D9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89C-4474-9CC9-E8B21735D9A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89C-4474-9CC9-E8B21735D9A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89C-4474-9CC9-E8B21735D9A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'fig12'!$A$26:$F$26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'fig12'!$A$27:$F$27</c:f>
              <c:numCache>
                <c:formatCode>0__%</c:formatCode>
                <c:ptCount val="6"/>
                <c:pt idx="0">
                  <c:v>0.69</c:v>
                </c:pt>
                <c:pt idx="1">
                  <c:v>0.03</c:v>
                </c:pt>
                <c:pt idx="2">
                  <c:v>0.01</c:v>
                </c:pt>
                <c:pt idx="3">
                  <c:v>0.25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89C-4474-9CC9-E8B21735D9A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23556454047938"/>
          <c:y val="0.25084293357902182"/>
          <c:w val="0.26952667166807853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'fig2'!$C$21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'fig2'!$A$22:$B$69</c15:sqref>
                  </c15:fullRef>
                </c:ext>
              </c:extLst>
              <c:f>'fig2'!$A$23:$B$69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'fig2'!$C$22:$C$69</c15:sqref>
                  </c15:fullRef>
                </c:ext>
              </c:extLst>
              <c:f>'fig2'!$C$23:$C$69</c:f>
              <c:numCache>
                <c:formatCode>0</c:formatCode>
                <c:ptCount val="47"/>
                <c:pt idx="0">
                  <c:v>-4.7420660604959579</c:v>
                </c:pt>
                <c:pt idx="1">
                  <c:v>-2.7661230532292223</c:v>
                </c:pt>
                <c:pt idx="2">
                  <c:v>10.589504525735819</c:v>
                </c:pt>
                <c:pt idx="3">
                  <c:v>1.1197867501994523</c:v>
                </c:pt>
                <c:pt idx="4">
                  <c:v>-0.6656281103745556</c:v>
                </c:pt>
                <c:pt idx="5">
                  <c:v>-0.50243384189336382</c:v>
                </c:pt>
                <c:pt idx="6">
                  <c:v>0.79374902025315919</c:v>
                </c:pt>
                <c:pt idx="7">
                  <c:v>6.2372357749464982</c:v>
                </c:pt>
                <c:pt idx="8">
                  <c:v>1.1084052759064065</c:v>
                </c:pt>
                <c:pt idx="9">
                  <c:v>1.0329080481769495</c:v>
                </c:pt>
                <c:pt idx="10">
                  <c:v>4.6084213891487025</c:v>
                </c:pt>
                <c:pt idx="11">
                  <c:v>-1.9282773436793121</c:v>
                </c:pt>
                <c:pt idx="12">
                  <c:v>0.80926478825273307</c:v>
                </c:pt>
                <c:pt idx="13">
                  <c:v>-2.4758415220753704</c:v>
                </c:pt>
                <c:pt idx="14">
                  <c:v>-2.2529029893520942</c:v>
                </c:pt>
                <c:pt idx="15">
                  <c:v>3.1704669598668431</c:v>
                </c:pt>
                <c:pt idx="16">
                  <c:v>5.2855316523381646</c:v>
                </c:pt>
                <c:pt idx="17">
                  <c:v>-1.926875325104632</c:v>
                </c:pt>
                <c:pt idx="18">
                  <c:v>7.6618237690738056E-2</c:v>
                </c:pt>
                <c:pt idx="19">
                  <c:v>-1.4518820036721394</c:v>
                </c:pt>
                <c:pt idx="20">
                  <c:v>1.4058205600956626</c:v>
                </c:pt>
                <c:pt idx="21">
                  <c:v>1.7448223110139338</c:v>
                </c:pt>
                <c:pt idx="22">
                  <c:v>-1.090378986690979</c:v>
                </c:pt>
                <c:pt idx="23">
                  <c:v>-1.8182204350760287</c:v>
                </c:pt>
                <c:pt idx="24">
                  <c:v>-5.7147093864259944</c:v>
                </c:pt>
                <c:pt idx="25">
                  <c:v>-5.3916867502656345</c:v>
                </c:pt>
                <c:pt idx="26">
                  <c:v>2.1357846821685484</c:v>
                </c:pt>
                <c:pt idx="27">
                  <c:v>-8.4076833244022282</c:v>
                </c:pt>
                <c:pt idx="28">
                  <c:v>4.1133806375690369</c:v>
                </c:pt>
                <c:pt idx="29">
                  <c:v>-0.15640231635271107</c:v>
                </c:pt>
                <c:pt idx="30">
                  <c:v>-5.2730967897640824</c:v>
                </c:pt>
                <c:pt idx="31">
                  <c:v>-1.3270053750177198</c:v>
                </c:pt>
                <c:pt idx="32">
                  <c:v>0.56528842417506553</c:v>
                </c:pt>
                <c:pt idx="33">
                  <c:v>1.2022038554591461</c:v>
                </c:pt>
                <c:pt idx="34">
                  <c:v>-2.2034922064871552</c:v>
                </c:pt>
                <c:pt idx="35">
                  <c:v>1.3589102853560178</c:v>
                </c:pt>
                <c:pt idx="36">
                  <c:v>-3.4247498363721718</c:v>
                </c:pt>
                <c:pt idx="37">
                  <c:v>-2.7591510387870528</c:v>
                </c:pt>
                <c:pt idx="38">
                  <c:v>-5.0094002578218522</c:v>
                </c:pt>
                <c:pt idx="39">
                  <c:v>-3.3679196879742221</c:v>
                </c:pt>
                <c:pt idx="40">
                  <c:v>2.8058883082203891</c:v>
                </c:pt>
                <c:pt idx="41">
                  <c:v>3.7419703720556186</c:v>
                </c:pt>
                <c:pt idx="42">
                  <c:v>-6.0693804404057232</c:v>
                </c:pt>
                <c:pt idx="43">
                  <c:v>3.2049694105091646</c:v>
                </c:pt>
                <c:pt idx="44">
                  <c:v>-5.2531288191728436</c:v>
                </c:pt>
                <c:pt idx="45">
                  <c:v>1.9823334911872337</c:v>
                </c:pt>
                <c:pt idx="46">
                  <c:v>5.0551097024694513E-2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57-42D2-B037-D7662EA48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737424"/>
        <c:axId val="204743408"/>
      </c:barChart>
      <c:catAx>
        <c:axId val="20473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3408"/>
        <c:crosses val="autoZero"/>
        <c:auto val="1"/>
        <c:lblAlgn val="ctr"/>
        <c:lblOffset val="100"/>
        <c:noMultiLvlLbl val="0"/>
      </c:catAx>
      <c:valAx>
        <c:axId val="204743408"/>
        <c:scaling>
          <c:orientation val="minMax"/>
          <c:min val="-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Evolutiion</a:t>
                </a:r>
                <a:r>
                  <a:rPr lang="fr-FR" baseline="0"/>
                  <a:t> du n</a:t>
                </a:r>
                <a:r>
                  <a:rPr lang="fr-FR"/>
                  <a:t>ombre</a:t>
                </a:r>
                <a:r>
                  <a:rPr lang="fr-FR" baseline="0"/>
                  <a:t> d'infractions (%)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3742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'fig3'!$E$2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'fig3'!$A$3:$B$50</c15:sqref>
                  </c15:fullRef>
                </c:ext>
              </c:extLst>
              <c:f>'fig3'!$A$4:$B$50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'fig3'!$E$3:$E$50</c15:sqref>
                  </c15:fullRef>
                </c:ext>
              </c:extLst>
              <c:f>'fig3'!$E$4:$E$50</c:f>
              <c:numCache>
                <c:formatCode>0</c:formatCode>
                <c:ptCount val="47"/>
                <c:pt idx="0">
                  <c:v>-4.7420660604959579</c:v>
                </c:pt>
                <c:pt idx="1">
                  <c:v>-2.7661230532292223</c:v>
                </c:pt>
                <c:pt idx="2">
                  <c:v>10.589504525735819</c:v>
                </c:pt>
                <c:pt idx="3">
                  <c:v>1.1197867501994523</c:v>
                </c:pt>
                <c:pt idx="4">
                  <c:v>-0.6656281103745556</c:v>
                </c:pt>
                <c:pt idx="5">
                  <c:v>-0.50243384189336382</c:v>
                </c:pt>
                <c:pt idx="6">
                  <c:v>0.79374902025315919</c:v>
                </c:pt>
                <c:pt idx="7">
                  <c:v>6.2372357749464982</c:v>
                </c:pt>
                <c:pt idx="8">
                  <c:v>1.1084052759064065</c:v>
                </c:pt>
                <c:pt idx="9">
                  <c:v>1.0329080481769495</c:v>
                </c:pt>
                <c:pt idx="10">
                  <c:v>4.6084213891487025</c:v>
                </c:pt>
                <c:pt idx="11">
                  <c:v>-1.9282773436793121</c:v>
                </c:pt>
                <c:pt idx="12">
                  <c:v>0.80926478825273307</c:v>
                </c:pt>
                <c:pt idx="13">
                  <c:v>-2.4758415220753704</c:v>
                </c:pt>
                <c:pt idx="14">
                  <c:v>-2.2529029893520942</c:v>
                </c:pt>
                <c:pt idx="15">
                  <c:v>3.1704669598668431</c:v>
                </c:pt>
                <c:pt idx="16">
                  <c:v>5.2855316523381646</c:v>
                </c:pt>
                <c:pt idx="17">
                  <c:v>-1.926875325104632</c:v>
                </c:pt>
                <c:pt idx="18">
                  <c:v>7.6618237690738056E-2</c:v>
                </c:pt>
                <c:pt idx="19">
                  <c:v>-1.4518820036721394</c:v>
                </c:pt>
                <c:pt idx="20">
                  <c:v>1.4058205600956626</c:v>
                </c:pt>
                <c:pt idx="21">
                  <c:v>1.7448223110139338</c:v>
                </c:pt>
                <c:pt idx="22">
                  <c:v>-1.090378986690979</c:v>
                </c:pt>
                <c:pt idx="23">
                  <c:v>-1.8182204350760287</c:v>
                </c:pt>
                <c:pt idx="24">
                  <c:v>-5.7147093864259944</c:v>
                </c:pt>
                <c:pt idx="25">
                  <c:v>-5.3916867502656345</c:v>
                </c:pt>
                <c:pt idx="26">
                  <c:v>2.1357846821685484</c:v>
                </c:pt>
                <c:pt idx="27">
                  <c:v>-8.4076833244022282</c:v>
                </c:pt>
                <c:pt idx="28">
                  <c:v>4.1133806375690369</c:v>
                </c:pt>
                <c:pt idx="29">
                  <c:v>-0.15640231635271107</c:v>
                </c:pt>
                <c:pt idx="30">
                  <c:v>-5.2730967897640824</c:v>
                </c:pt>
                <c:pt idx="31">
                  <c:v>-1.3270053750177198</c:v>
                </c:pt>
                <c:pt idx="32">
                  <c:v>0.56528842417506553</c:v>
                </c:pt>
                <c:pt idx="33">
                  <c:v>1.2022038554591461</c:v>
                </c:pt>
                <c:pt idx="34">
                  <c:v>-2.2034922064871552</c:v>
                </c:pt>
                <c:pt idx="35">
                  <c:v>1.3589102853560178</c:v>
                </c:pt>
                <c:pt idx="36">
                  <c:v>-3.4247498363721718</c:v>
                </c:pt>
                <c:pt idx="37">
                  <c:v>-2.7591510387870528</c:v>
                </c:pt>
                <c:pt idx="38">
                  <c:v>-5.0094002578218522</c:v>
                </c:pt>
                <c:pt idx="39">
                  <c:v>-3.3679196879742221</c:v>
                </c:pt>
                <c:pt idx="40">
                  <c:v>2.8058883082203891</c:v>
                </c:pt>
                <c:pt idx="41">
                  <c:v>3.7419703720556186</c:v>
                </c:pt>
                <c:pt idx="42">
                  <c:v>-6.0693804404057232</c:v>
                </c:pt>
                <c:pt idx="43">
                  <c:v>3.2049694105091646</c:v>
                </c:pt>
                <c:pt idx="44">
                  <c:v>-5.2531288191728436</c:v>
                </c:pt>
                <c:pt idx="45">
                  <c:v>1.9823334911872337</c:v>
                </c:pt>
                <c:pt idx="46">
                  <c:v>5.0551097024694513E-2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A9-47F8-BFBA-57703B206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743952"/>
        <c:axId val="204749392"/>
      </c:barChart>
      <c:catAx>
        <c:axId val="20474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9392"/>
        <c:crosses val="autoZero"/>
        <c:auto val="1"/>
        <c:lblAlgn val="ctr"/>
        <c:lblOffset val="100"/>
        <c:noMultiLvlLbl val="0"/>
      </c:catAx>
      <c:valAx>
        <c:axId val="204749392"/>
        <c:scaling>
          <c:orientation val="minMax"/>
          <c:min val="-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Evolutiion</a:t>
                </a:r>
                <a:r>
                  <a:rPr lang="fr-FR" baseline="0"/>
                  <a:t> du n</a:t>
                </a:r>
                <a:r>
                  <a:rPr lang="fr-FR"/>
                  <a:t>ombre</a:t>
                </a:r>
                <a:r>
                  <a:rPr lang="fr-FR" baseline="0"/>
                  <a:t> d'infractions (%)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395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152271096926884E-3"/>
                  <c:y val="4.5831361565908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4BC-4E95-AC33-0AB1D3FFDC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661266680352077E-2"/>
                  <c:y val="-5.973454177866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BC-4E95-AC33-0AB1D3FFDC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208730734954938E-2"/>
                  <c:y val="-7.3001533190634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BC-4E95-AC33-0AB1D3FFDCB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2113802625749216E-2"/>
                  <c:y val="5.966838092910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4BC-4E95-AC33-0AB1D3FFDC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'fig3'!$A$54:$A$65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'fig3'!$C$54:$C$65</c:f>
              <c:numCache>
                <c:formatCode>#,##0</c:formatCode>
                <c:ptCount val="12"/>
                <c:pt idx="0">
                  <c:v>94300</c:v>
                </c:pt>
                <c:pt idx="1">
                  <c:v>99300</c:v>
                </c:pt>
                <c:pt idx="2">
                  <c:v>108400</c:v>
                </c:pt>
                <c:pt idx="3">
                  <c:v>109300</c:v>
                </c:pt>
                <c:pt idx="4">
                  <c:v>113200</c:v>
                </c:pt>
                <c:pt idx="5">
                  <c:v>113700</c:v>
                </c:pt>
                <c:pt idx="6">
                  <c:v>104800</c:v>
                </c:pt>
                <c:pt idx="7">
                  <c:v>95000</c:v>
                </c:pt>
                <c:pt idx="8">
                  <c:v>90500</c:v>
                </c:pt>
                <c:pt idx="9">
                  <c:v>86200</c:v>
                </c:pt>
                <c:pt idx="10">
                  <c:v>80500</c:v>
                </c:pt>
                <c:pt idx="11">
                  <c:v>78700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4BC-4E95-AC33-0AB1D3FFD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49936"/>
        <c:axId val="1906878608"/>
      </c:scatterChart>
      <c:valAx>
        <c:axId val="204749936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78608"/>
        <c:crosses val="autoZero"/>
        <c:crossBetween val="midCat"/>
        <c:majorUnit val="1"/>
      </c:valAx>
      <c:valAx>
        <c:axId val="1906878608"/>
        <c:scaling>
          <c:orientation val="minMax"/>
          <c:min val="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74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'fig3'!$B$70</c:f>
              <c:strCache>
                <c:ptCount val="1"/>
                <c:pt idx="0">
                  <c:v>Vols violents sans arme contre des femmes sur voie publique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'fig3'!$A$71:$A$76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'fig3'!$B$71:$B$76</c:f>
              <c:numCache>
                <c:formatCode>[Black][&gt;=0.5]\+#\ ##0;[Black][&lt;=-0.5]\-#\ ##0;[Black]#\ ##0</c:formatCode>
                <c:ptCount val="6"/>
                <c:pt idx="0">
                  <c:v>-9.3400344505585107</c:v>
                </c:pt>
                <c:pt idx="1">
                  <c:v>-14.832227764739001</c:v>
                </c:pt>
                <c:pt idx="2">
                  <c:v>-5.5143692589420175</c:v>
                </c:pt>
                <c:pt idx="3">
                  <c:v>-6.4491307379710001</c:v>
                </c:pt>
                <c:pt idx="4">
                  <c:v>-10.705564837424495</c:v>
                </c:pt>
                <c:pt idx="5">
                  <c:v>-7.2769142199194015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B8-4B7B-A902-58EC3406353D}"/>
            </c:ext>
          </c:extLst>
        </c:ser>
        <c:ser>
          <c:idx val="1"/>
          <c:order val="1"/>
          <c:tx>
            <c:strRef>
              <c:f>'fig3'!$C$70</c:f>
              <c:strCache>
                <c:ptCount val="1"/>
                <c:pt idx="0">
                  <c:v>Vols violents sans arme contre d'autres victimes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'fig3'!$A$71:$A$76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'fig3'!$C$71:$C$76</c:f>
              <c:numCache>
                <c:formatCode>[Black][&gt;=0.5]\+#\ ##0;[Black][&lt;=-0.5]\-#\ ##0;[Black]#\ ##0</c:formatCode>
                <c:ptCount val="6"/>
                <c:pt idx="0">
                  <c:v>-6.9490085847952603</c:v>
                </c:pt>
                <c:pt idx="1">
                  <c:v>-4.8724547743384798</c:v>
                </c:pt>
                <c:pt idx="2">
                  <c:v>-4.0072578506035432</c:v>
                </c:pt>
                <c:pt idx="3">
                  <c:v>-3.4947578632051921</c:v>
                </c:pt>
                <c:pt idx="4">
                  <c:v>-3.0072651206729795</c:v>
                </c:pt>
                <c:pt idx="5">
                  <c:v>1.8065024813320347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B8-4B7B-A902-58EC3406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6881328"/>
        <c:axId val="1906885680"/>
      </c:barChart>
      <c:catAx>
        <c:axId val="190688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5680"/>
        <c:crosses val="autoZero"/>
        <c:auto val="1"/>
        <c:lblAlgn val="ctr"/>
        <c:lblOffset val="100"/>
        <c:noMultiLvlLbl val="0"/>
      </c:catAx>
      <c:valAx>
        <c:axId val="19068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77D-43E1-8E49-91389588D1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77D-43E1-8E49-91389588D1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77D-43E1-8E49-91389588D1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77D-43E1-8E49-91389588D176}"/>
              </c:ext>
            </c:extLst>
          </c:dPt>
          <c:dLbls>
            <c:dLbl>
              <c:idx val="2"/>
              <c:layout>
                <c:manualLayout>
                  <c:x val="-6.1111111111111109E-2"/>
                  <c:y val="-2.6709093163678308E-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77D-43E1-8E49-91389588D1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555555555555561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77D-43E1-8E49-91389588D1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'fig3'!$A$83:$A$86</c:f>
              <c:strCache>
                <c:ptCount val="4"/>
                <c:pt idx="0">
                  <c:v>Vols violents sans arme contre des femmes sur voie publique</c:v>
                </c:pt>
                <c:pt idx="1">
                  <c:v>Vols violents sans arme contre d'autres victimes</c:v>
                </c:pt>
                <c:pt idx="2">
                  <c:v>Vols violents sans arme contre des établissements financiers</c:v>
                </c:pt>
                <c:pt idx="3">
                  <c:v>Vols violents sans arme contre des particuliers à leur domicile</c:v>
                </c:pt>
              </c:strCache>
            </c:strRef>
          </c:cat>
          <c:val>
            <c:numRef>
              <c:f>'fig3'!$B$83:$B$86</c:f>
              <c:numCache>
                <c:formatCode>#,##0</c:formatCode>
                <c:ptCount val="4"/>
                <c:pt idx="0">
                  <c:v>32212</c:v>
                </c:pt>
                <c:pt idx="1">
                  <c:v>43901</c:v>
                </c:pt>
                <c:pt idx="2">
                  <c:v>806</c:v>
                </c:pt>
                <c:pt idx="3">
                  <c:v>1732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77D-43E1-8E49-91389588D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'fig4'!$B$19</c:f>
              <c:strCache>
                <c:ptCount val="1"/>
                <c:pt idx="0">
                  <c:v>Vols violents sans arme contre des femmes sur voie publique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'fig4'!$A$20:$A$25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'fig4'!$B$20:$B$25</c:f>
              <c:numCache>
                <c:formatCode>[Black][&gt;=0.5]\+#\ ##0;[Black][&lt;=-0.5]\-#\ ##0;[Black]#\ ##0</c:formatCode>
                <c:ptCount val="6"/>
                <c:pt idx="0">
                  <c:v>-9.3400344505585107</c:v>
                </c:pt>
                <c:pt idx="1">
                  <c:v>-14.832227764739001</c:v>
                </c:pt>
                <c:pt idx="2">
                  <c:v>-5.5143692589420175</c:v>
                </c:pt>
                <c:pt idx="3">
                  <c:v>-6.4491307379710001</c:v>
                </c:pt>
                <c:pt idx="4">
                  <c:v>-10.705564837424495</c:v>
                </c:pt>
                <c:pt idx="5">
                  <c:v>-7.2769142199194015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2B-408A-9C7E-0EFE2A81C860}"/>
            </c:ext>
          </c:extLst>
        </c:ser>
        <c:ser>
          <c:idx val="1"/>
          <c:order val="1"/>
          <c:tx>
            <c:strRef>
              <c:f>'fig4'!$C$19</c:f>
              <c:strCache>
                <c:ptCount val="1"/>
                <c:pt idx="0">
                  <c:v>Vols violents sans arme contre d'autres victimes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'fig4'!$A$20:$A$25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'fig4'!$C$20:$C$25</c:f>
              <c:numCache>
                <c:formatCode>[Black][&gt;=0.5]\+#\ ##0;[Black][&lt;=-0.5]\-#\ ##0;[Black]#\ ##0</c:formatCode>
                <c:ptCount val="6"/>
                <c:pt idx="0">
                  <c:v>-6.9490085847952603</c:v>
                </c:pt>
                <c:pt idx="1">
                  <c:v>-4.8724547743384798</c:v>
                </c:pt>
                <c:pt idx="2">
                  <c:v>-4.0072578506035432</c:v>
                </c:pt>
                <c:pt idx="3">
                  <c:v>-3.4947578632051921</c:v>
                </c:pt>
                <c:pt idx="4">
                  <c:v>-3.0072651206729795</c:v>
                </c:pt>
                <c:pt idx="5">
                  <c:v>1.8065024813320347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2B-408A-9C7E-0EFE2A81C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6887856"/>
        <c:axId val="1906879696"/>
      </c:barChart>
      <c:catAx>
        <c:axId val="19068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79696"/>
        <c:crosses val="autoZero"/>
        <c:auto val="1"/>
        <c:lblAlgn val="ctr"/>
        <c:lblOffset val="100"/>
        <c:noMultiLvlLbl val="0"/>
      </c:catAx>
      <c:valAx>
        <c:axId val="190687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88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'fig9'!$C$33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'fig9'!$B$36:$B$51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'fig9'!$C$36:$C$51</c:f>
              <c:numCache>
                <c:formatCode>0.0000</c:formatCode>
                <c:ptCount val="16"/>
                <c:pt idx="0">
                  <c:v>1.4029806323534347E-2</c:v>
                </c:pt>
                <c:pt idx="1">
                  <c:v>0.80742715825669942</c:v>
                </c:pt>
                <c:pt idx="2">
                  <c:v>3.2012331649727903</c:v>
                </c:pt>
                <c:pt idx="3">
                  <c:v>4.3773740609944056</c:v>
                </c:pt>
                <c:pt idx="4">
                  <c:v>4.1621141282942391</c:v>
                </c:pt>
                <c:pt idx="5">
                  <c:v>3.3849490797397852</c:v>
                </c:pt>
                <c:pt idx="6">
                  <c:v>2.2601274412826942</c:v>
                </c:pt>
                <c:pt idx="7">
                  <c:v>1.5921738913428665</c:v>
                </c:pt>
                <c:pt idx="8">
                  <c:v>1.2240783039960681</c:v>
                </c:pt>
                <c:pt idx="9">
                  <c:v>1.0173564235561614</c:v>
                </c:pt>
                <c:pt idx="10">
                  <c:v>0.80981653335865</c:v>
                </c:pt>
                <c:pt idx="11">
                  <c:v>0.68717259932180119</c:v>
                </c:pt>
                <c:pt idx="12">
                  <c:v>0.56185193989132964</c:v>
                </c:pt>
                <c:pt idx="13">
                  <c:v>0.43835598079498234</c:v>
                </c:pt>
                <c:pt idx="14">
                  <c:v>0.3849844642595518</c:v>
                </c:pt>
                <c:pt idx="15">
                  <c:v>0.368375820716633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34-4D11-AC2B-2F35761DEBE5}"/>
            </c:ext>
          </c:extLst>
        </c:ser>
        <c:ser>
          <c:idx val="1"/>
          <c:order val="1"/>
          <c:tx>
            <c:strRef>
              <c:f>'fig9'!$D$33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'fig9'!$B$36:$B$51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'fig9'!$D$36:$D$51</c:f>
              <c:numCache>
                <c:formatCode>0.0000</c:formatCode>
                <c:ptCount val="16"/>
                <c:pt idx="0">
                  <c:v>9.4094523176003805E-3</c:v>
                </c:pt>
                <c:pt idx="1">
                  <c:v>0.25772629161013988</c:v>
                </c:pt>
                <c:pt idx="2">
                  <c:v>1.1358559956227989</c:v>
                </c:pt>
                <c:pt idx="3">
                  <c:v>2.5677493258853588</c:v>
                </c:pt>
                <c:pt idx="4">
                  <c:v>3.407975186325702</c:v>
                </c:pt>
                <c:pt idx="5">
                  <c:v>2.8408589530902546</c:v>
                </c:pt>
                <c:pt idx="6">
                  <c:v>1.7373805829513771</c:v>
                </c:pt>
                <c:pt idx="7">
                  <c:v>1.2956334628649357</c:v>
                </c:pt>
                <c:pt idx="8">
                  <c:v>1.0417250126027222</c:v>
                </c:pt>
                <c:pt idx="9">
                  <c:v>0.9600887129230391</c:v>
                </c:pt>
                <c:pt idx="10">
                  <c:v>0.88730899488197224</c:v>
                </c:pt>
                <c:pt idx="11">
                  <c:v>0.83390897371016537</c:v>
                </c:pt>
                <c:pt idx="12">
                  <c:v>0.72423954847410221</c:v>
                </c:pt>
                <c:pt idx="13">
                  <c:v>0.70276445553659528</c:v>
                </c:pt>
                <c:pt idx="14">
                  <c:v>0.74534283855228367</c:v>
                </c:pt>
                <c:pt idx="15">
                  <c:v>0.72597676874340022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34-4D11-AC2B-2F35761DEBE5}"/>
            </c:ext>
          </c:extLst>
        </c:ser>
        <c:ser>
          <c:idx val="3"/>
          <c:order val="2"/>
          <c:tx>
            <c:strRef>
              <c:f>'fig9'!$E$33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'fig9'!$B$36:$B$51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'fig9'!$E$36:$E$51</c:f>
              <c:numCache>
                <c:formatCode>0.0000</c:formatCode>
                <c:ptCount val="16"/>
                <c:pt idx="0">
                  <c:v>1.1768555494239675E-2</c:v>
                </c:pt>
                <c:pt idx="1">
                  <c:v>0.53895498177468038</c:v>
                </c:pt>
                <c:pt idx="2">
                  <c:v>2.195516475437238</c:v>
                </c:pt>
                <c:pt idx="3">
                  <c:v>3.4991614380166838</c:v>
                </c:pt>
                <c:pt idx="4">
                  <c:v>3.7903062114155297</c:v>
                </c:pt>
                <c:pt idx="5">
                  <c:v>3.1104320239262289</c:v>
                </c:pt>
                <c:pt idx="6">
                  <c:v>1.9917177102623065</c:v>
                </c:pt>
                <c:pt idx="7">
                  <c:v>1.4404141062621583</c:v>
                </c:pt>
                <c:pt idx="8">
                  <c:v>1.1316435576297847</c:v>
                </c:pt>
                <c:pt idx="9">
                  <c:v>0.9884829497557388</c:v>
                </c:pt>
                <c:pt idx="10">
                  <c:v>0.84915219177329759</c:v>
                </c:pt>
                <c:pt idx="11">
                  <c:v>0.76254674008303813</c:v>
                </c:pt>
                <c:pt idx="12">
                  <c:v>0.64681801471096356</c:v>
                </c:pt>
                <c:pt idx="13">
                  <c:v>0.57820605127619651</c:v>
                </c:pt>
                <c:pt idx="14">
                  <c:v>0.57843135526848433</c:v>
                </c:pt>
                <c:pt idx="15">
                  <c:v>0.58691833144256111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34-4D11-AC2B-2F35761D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6519008"/>
        <c:axId val="213949168"/>
      </c:lineChart>
      <c:catAx>
        <c:axId val="1906519008"/>
        <c:scaling>
          <c:orientation val="minMax"/>
        </c:scaling>
        <c:delete val="0"/>
        <c:axPos val="b"/>
        <c:title>
          <c:tx>
            <c:strRef>
              <c:f>'fig9'!$B$33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949168"/>
        <c:crossesAt val="0"/>
        <c:auto val="1"/>
        <c:lblAlgn val="ctr"/>
        <c:lblOffset val="100"/>
        <c:tickMarkSkip val="10"/>
        <c:noMultiLvlLbl val="0"/>
      </c:catAx>
      <c:valAx>
        <c:axId val="21394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'fig9'!$C$32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6519008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3F-4059-8A9A-B6F9D5B992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3F-4059-8A9A-B6F9D5B992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3F-4059-8A9A-B6F9D5B992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3F-4059-8A9A-B6F9D5B992B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3F-4059-8A9A-B6F9D5B992B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3F-4059-8A9A-B6F9D5B992BA}"/>
              </c:ext>
            </c:extLst>
          </c:dPt>
          <c:dLbls>
            <c:dLbl>
              <c:idx val="0"/>
              <c:layout>
                <c:manualLayout>
                  <c:x val="-5.7868187023419115E-2"/>
                  <c:y val="0.115774222641426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B3F-4059-8A9A-B6F9D5B992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'fig10'!$A$27:$F$27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'fig10'!$A$28:$F$28</c:f>
              <c:numCache>
                <c:formatCode>0__%</c:formatCode>
                <c:ptCount val="6"/>
                <c:pt idx="0">
                  <c:v>0.82278043219286001</c:v>
                </c:pt>
                <c:pt idx="1">
                  <c:v>3.7775244341399054E-2</c:v>
                </c:pt>
                <c:pt idx="2">
                  <c:v>8.1596577298986769E-3</c:v>
                </c:pt>
                <c:pt idx="3">
                  <c:v>7.0939065161976247E-2</c:v>
                </c:pt>
                <c:pt idx="4">
                  <c:v>4.3052762370784071E-2</c:v>
                </c:pt>
                <c:pt idx="5">
                  <c:v>1.7292838203081969E-2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B3F-4059-8A9A-B6F9D5B992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23556454047938"/>
          <c:y val="0.25084293357902182"/>
          <c:w val="0.26952667166807853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90486</xdr:rowOff>
    </xdr:from>
    <xdr:to>
      <xdr:col>7</xdr:col>
      <xdr:colOff>419101</xdr:colOff>
      <xdr:row>16</xdr:row>
      <xdr:rowOff>28575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109536</xdr:rowOff>
    </xdr:from>
    <xdr:to>
      <xdr:col>7</xdr:col>
      <xdr:colOff>66674</xdr:colOff>
      <xdr:row>15</xdr:row>
      <xdr:rowOff>190499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3</xdr:row>
      <xdr:rowOff>61911</xdr:rowOff>
    </xdr:from>
    <xdr:to>
      <xdr:col>15</xdr:col>
      <xdr:colOff>66674</xdr:colOff>
      <xdr:row>17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352424</xdr:colOff>
      <xdr:row>44</xdr:row>
      <xdr:rowOff>100011</xdr:rowOff>
    </xdr:from>
    <xdr:to>
      <xdr:col>15</xdr:col>
      <xdr:colOff>9525</xdr:colOff>
      <xdr:row>59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661987</xdr:colOff>
      <xdr:row>63</xdr:row>
      <xdr:rowOff>152400</xdr:rowOff>
    </xdr:from>
    <xdr:to>
      <xdr:col>14</xdr:col>
      <xdr:colOff>661987</xdr:colOff>
      <xdr:row>77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78</xdr:row>
      <xdr:rowOff>180975</xdr:rowOff>
    </xdr:from>
    <xdr:to>
      <xdr:col>14</xdr:col>
      <xdr:colOff>533400</xdr:colOff>
      <xdr:row>93</xdr:row>
      <xdr:rowOff>9525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5</xdr:col>
      <xdr:colOff>661987</xdr:colOff>
      <xdr:row>15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57150</xdr:colOff>
      <xdr:row>23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617676</xdr:colOff>
      <xdr:row>3</xdr:row>
      <xdr:rowOff>34993</xdr:rowOff>
    </xdr:from>
    <xdr:to>
      <xdr:col>6</xdr:col>
      <xdr:colOff>322476</xdr:colOff>
      <xdr:row>18</xdr:row>
      <xdr:rowOff>140293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323022</xdr:colOff>
      <xdr:row>2</xdr:row>
      <xdr:rowOff>109536</xdr:rowOff>
    </xdr:from>
    <xdr:to>
      <xdr:col>5</xdr:col>
      <xdr:colOff>645498</xdr:colOff>
      <xdr:row>18</xdr:row>
      <xdr:rowOff>24336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D33" sqref="D33"/>
    </sheetView>
  </sheetViews>
  <sheetFormatPr baseColWidth="10" defaultRowHeight="15"/>
  <sheetData>
    <row r="1" spans="1:8" ht="15.75">
      <c r="A1" s="22" t="s">
        <v>8</v>
      </c>
      <c r="B1" s="15"/>
      <c r="C1" s="15"/>
      <c r="D1" s="15"/>
      <c r="E1" s="15"/>
      <c r="F1" s="15"/>
      <c r="G1" s="15"/>
      <c r="H1" s="15"/>
    </row>
    <row r="2" spans="1:8" ht="16.5">
      <c r="A2" s="15"/>
      <c r="B2" s="15"/>
      <c r="C2" s="23"/>
      <c r="D2" s="15"/>
      <c r="E2" s="15"/>
      <c r="F2" s="15"/>
      <c r="G2" s="15"/>
      <c r="H2" s="15"/>
    </row>
    <row r="3" spans="1:8" ht="16.5">
      <c r="A3" s="24"/>
      <c r="B3" s="24"/>
      <c r="C3" s="16"/>
      <c r="D3" s="15"/>
      <c r="E3" s="15"/>
      <c r="F3" s="15"/>
      <c r="G3" s="15"/>
      <c r="H3" s="15"/>
    </row>
    <row r="4" spans="1:8" ht="16.5">
      <c r="A4" s="24"/>
      <c r="B4" s="24"/>
      <c r="C4" s="16"/>
      <c r="D4" s="15"/>
      <c r="E4" s="25"/>
      <c r="F4" s="16"/>
      <c r="G4" s="15"/>
      <c r="H4" s="15"/>
    </row>
    <row r="5" spans="1:8" ht="16.5">
      <c r="A5" s="24"/>
      <c r="B5" s="24"/>
      <c r="C5" s="16"/>
      <c r="D5" s="15"/>
      <c r="E5" s="25"/>
      <c r="F5" s="16"/>
      <c r="G5" s="15"/>
      <c r="H5" s="15"/>
    </row>
    <row r="6" spans="1:8" ht="16.5">
      <c r="A6" s="24"/>
      <c r="B6" s="24"/>
      <c r="C6" s="16"/>
      <c r="D6" s="15"/>
      <c r="E6" s="25"/>
      <c r="F6" s="16"/>
      <c r="G6" s="15"/>
      <c r="H6" s="15"/>
    </row>
    <row r="7" spans="1:8" ht="16.5">
      <c r="A7" s="24"/>
      <c r="B7" s="24"/>
      <c r="C7" s="16"/>
      <c r="D7" s="15"/>
      <c r="E7" s="25"/>
      <c r="F7" s="16"/>
      <c r="G7" s="15"/>
      <c r="H7" s="15"/>
    </row>
    <row r="8" spans="1:8" ht="16.5">
      <c r="A8" s="24"/>
      <c r="B8" s="24"/>
      <c r="C8" s="16"/>
      <c r="D8" s="15"/>
      <c r="E8" s="25"/>
      <c r="F8" s="16"/>
      <c r="G8" s="15"/>
      <c r="H8" s="15"/>
    </row>
    <row r="9" spans="1:8" ht="16.5">
      <c r="A9" s="24"/>
      <c r="B9" s="24"/>
      <c r="C9" s="16"/>
      <c r="D9" s="15"/>
      <c r="E9" s="25"/>
      <c r="F9" s="16"/>
      <c r="G9" s="15"/>
      <c r="H9" s="15"/>
    </row>
    <row r="10" spans="1:8" ht="16.5">
      <c r="A10" s="24"/>
      <c r="B10" s="24"/>
      <c r="C10" s="16"/>
      <c r="D10" s="15"/>
      <c r="E10" s="25"/>
      <c r="F10" s="16"/>
      <c r="G10" s="15"/>
      <c r="H10" s="15"/>
    </row>
    <row r="11" spans="1:8" ht="16.5">
      <c r="A11" s="24"/>
      <c r="B11" s="24"/>
      <c r="C11" s="16"/>
      <c r="D11" s="15"/>
      <c r="E11" s="25"/>
      <c r="F11" s="16"/>
      <c r="G11" s="15"/>
      <c r="H11" s="15"/>
    </row>
    <row r="12" spans="1:8" ht="16.5">
      <c r="A12" s="24"/>
      <c r="B12" s="24"/>
      <c r="C12" s="16"/>
      <c r="D12" s="15"/>
      <c r="E12" s="25"/>
      <c r="F12" s="16"/>
      <c r="G12" s="15"/>
      <c r="H12" s="15"/>
    </row>
    <row r="13" spans="1:8" ht="16.5">
      <c r="A13" s="24"/>
      <c r="B13" s="24"/>
      <c r="C13" s="16"/>
      <c r="D13" s="15"/>
      <c r="E13" s="25"/>
      <c r="F13" s="16"/>
      <c r="G13" s="15"/>
      <c r="H13" s="15"/>
    </row>
    <row r="14" spans="1:8" ht="16.5">
      <c r="A14" s="24"/>
      <c r="B14" s="24"/>
      <c r="C14" s="16"/>
      <c r="D14" s="15"/>
      <c r="E14" s="25"/>
      <c r="F14" s="16"/>
      <c r="G14" s="15"/>
      <c r="H14" s="15"/>
    </row>
    <row r="15" spans="1:8" ht="16.5">
      <c r="A15" s="24"/>
      <c r="B15" s="24"/>
      <c r="C15" s="16"/>
      <c r="D15" s="15"/>
      <c r="E15" s="25"/>
      <c r="F15" s="16"/>
      <c r="G15" s="15"/>
      <c r="H15" s="15"/>
    </row>
    <row r="16" spans="1:8" ht="16.5">
      <c r="A16" s="24"/>
      <c r="B16" s="24"/>
      <c r="C16" s="16"/>
      <c r="D16" s="15"/>
      <c r="E16" s="25"/>
      <c r="F16" s="16"/>
      <c r="G16" s="15"/>
      <c r="H16" s="15"/>
    </row>
    <row r="17" spans="1:8" ht="16.5">
      <c r="A17" s="24"/>
      <c r="B17" s="24"/>
      <c r="C17" s="16"/>
      <c r="D17" s="15"/>
      <c r="E17" s="25"/>
      <c r="F17" s="16"/>
      <c r="G17" s="15"/>
      <c r="H17" s="15"/>
    </row>
    <row r="18" spans="1:8" ht="16.5">
      <c r="A18" s="26" t="s">
        <v>9</v>
      </c>
      <c r="B18" s="24"/>
      <c r="C18" s="16"/>
      <c r="D18" s="15"/>
      <c r="E18" s="25"/>
      <c r="F18" s="16"/>
      <c r="G18" s="15"/>
      <c r="H18" s="15"/>
    </row>
    <row r="19" spans="1:8" ht="16.5">
      <c r="A19" s="27" t="s">
        <v>10</v>
      </c>
      <c r="B19" s="24"/>
      <c r="C19" s="16"/>
      <c r="D19" s="15"/>
      <c r="E19" s="25"/>
      <c r="F19" s="16"/>
      <c r="G19" s="15"/>
      <c r="H19" s="15"/>
    </row>
    <row r="20" spans="1:8" ht="16.5">
      <c r="A20" s="2"/>
      <c r="B20" s="2"/>
      <c r="C20" s="3"/>
      <c r="E20" s="4"/>
      <c r="F20" s="3"/>
    </row>
    <row r="21" spans="1:8" ht="16.5">
      <c r="A21" s="2"/>
      <c r="B21" s="2"/>
      <c r="C21" s="3"/>
      <c r="E21" s="4"/>
      <c r="F21" s="3"/>
    </row>
    <row r="22" spans="1:8">
      <c r="A22" s="18"/>
      <c r="B22" s="18" t="s">
        <v>7</v>
      </c>
      <c r="C22" s="3"/>
      <c r="E22" s="4"/>
      <c r="F22" s="3"/>
    </row>
    <row r="23" spans="1:8">
      <c r="A23" s="19">
        <v>2008</v>
      </c>
      <c r="B23" s="20">
        <v>94300</v>
      </c>
      <c r="C23" s="3"/>
      <c r="E23" s="4"/>
      <c r="F23" s="3"/>
    </row>
    <row r="24" spans="1:8">
      <c r="A24" s="19">
        <v>2009</v>
      </c>
      <c r="B24" s="20">
        <v>99300</v>
      </c>
      <c r="C24" s="3"/>
      <c r="E24" s="4"/>
      <c r="F24" s="3"/>
    </row>
    <row r="25" spans="1:8">
      <c r="A25" s="19">
        <v>2010</v>
      </c>
      <c r="B25" s="20">
        <v>108400</v>
      </c>
      <c r="C25" s="3"/>
      <c r="E25" s="4"/>
      <c r="F25" s="3"/>
    </row>
    <row r="26" spans="1:8">
      <c r="A26" s="19">
        <v>2011</v>
      </c>
      <c r="B26" s="20">
        <v>109300</v>
      </c>
      <c r="C26" s="3"/>
      <c r="E26" s="4"/>
      <c r="F26" s="3"/>
    </row>
    <row r="27" spans="1:8">
      <c r="A27" s="19">
        <v>2012</v>
      </c>
      <c r="B27" s="20">
        <v>113200</v>
      </c>
      <c r="C27" s="3"/>
      <c r="E27" s="4"/>
      <c r="F27" s="3"/>
    </row>
    <row r="28" spans="1:8">
      <c r="A28" s="19">
        <v>2013</v>
      </c>
      <c r="B28" s="20">
        <v>113700</v>
      </c>
      <c r="D28" s="4"/>
      <c r="E28" s="3"/>
    </row>
    <row r="29" spans="1:8">
      <c r="A29" s="19">
        <v>2014</v>
      </c>
      <c r="B29" s="20">
        <v>104800</v>
      </c>
      <c r="D29" s="4"/>
      <c r="E29" s="3"/>
    </row>
    <row r="30" spans="1:8">
      <c r="A30" s="19">
        <v>2015</v>
      </c>
      <c r="B30" s="20">
        <v>95000</v>
      </c>
      <c r="D30" s="4"/>
      <c r="E30" s="3"/>
    </row>
    <row r="31" spans="1:8">
      <c r="A31" s="19">
        <v>2016</v>
      </c>
      <c r="B31" s="20">
        <v>90500</v>
      </c>
      <c r="D31" s="4"/>
      <c r="E31" s="3"/>
    </row>
    <row r="32" spans="1:8">
      <c r="A32" s="19">
        <v>2017</v>
      </c>
      <c r="B32" s="20">
        <v>86200</v>
      </c>
      <c r="D32" s="4"/>
      <c r="E32" s="3"/>
    </row>
    <row r="33" spans="1:6">
      <c r="A33" s="19">
        <v>2018</v>
      </c>
      <c r="B33" s="20">
        <v>80500</v>
      </c>
      <c r="D33" s="4"/>
      <c r="E33" s="3"/>
    </row>
    <row r="34" spans="1:6">
      <c r="A34" s="19">
        <v>2019</v>
      </c>
      <c r="B34" s="20">
        <v>78700</v>
      </c>
      <c r="D34" s="4"/>
      <c r="E34" s="3"/>
    </row>
    <row r="35" spans="1:6" ht="16.5">
      <c r="A35" s="2"/>
      <c r="D35" s="4"/>
      <c r="E35" s="3"/>
    </row>
    <row r="36" spans="1:6" ht="16.5">
      <c r="A36" s="2"/>
      <c r="D36" s="4"/>
      <c r="E36" s="3"/>
    </row>
    <row r="37" spans="1:6" ht="16.5">
      <c r="A37" s="2"/>
      <c r="D37" s="4"/>
      <c r="E37" s="3"/>
    </row>
    <row r="38" spans="1:6" ht="16.5">
      <c r="A38" s="2"/>
      <c r="D38" s="4"/>
      <c r="E38" s="3"/>
    </row>
    <row r="39" spans="1:6" ht="16.5">
      <c r="A39" s="2"/>
      <c r="D39" s="4"/>
      <c r="E39" s="3"/>
    </row>
    <row r="40" spans="1:6" ht="16.5">
      <c r="A40" s="2"/>
      <c r="D40" s="4"/>
      <c r="E40" s="3"/>
    </row>
    <row r="41" spans="1:6" ht="16.5">
      <c r="A41" s="2"/>
      <c r="B41" s="2"/>
      <c r="C41" s="3"/>
      <c r="E41" s="4"/>
      <c r="F41" s="3"/>
    </row>
    <row r="42" spans="1:6" ht="16.5">
      <c r="A42" s="2"/>
      <c r="B42" s="2"/>
      <c r="C42" s="3"/>
      <c r="E42" s="4"/>
      <c r="F42" s="3"/>
    </row>
    <row r="43" spans="1:6" ht="16.5">
      <c r="A43" s="2"/>
      <c r="B43" s="2"/>
      <c r="C43" s="3"/>
      <c r="E43" s="4"/>
      <c r="F43" s="3"/>
    </row>
    <row r="44" spans="1:6" ht="16.5">
      <c r="A44" s="2"/>
      <c r="B44" s="2"/>
      <c r="C44" s="3"/>
      <c r="E44" s="4"/>
      <c r="F44" s="3"/>
    </row>
    <row r="45" spans="1:6" ht="16.5">
      <c r="A45" s="2"/>
      <c r="B45" s="2"/>
      <c r="C45" s="3"/>
      <c r="E45" s="4"/>
      <c r="F45" s="3"/>
    </row>
    <row r="46" spans="1:6" ht="16.5">
      <c r="A46" s="2"/>
      <c r="B46" s="2"/>
      <c r="C46" s="3"/>
      <c r="E46" s="4"/>
      <c r="F46" s="3"/>
    </row>
    <row r="47" spans="1:6" ht="16.5">
      <c r="A47" s="2"/>
      <c r="B47" s="2"/>
      <c r="C47" s="3"/>
      <c r="E47" s="4"/>
      <c r="F47" s="3"/>
    </row>
    <row r="48" spans="1:6" ht="16.5">
      <c r="A48" s="2"/>
      <c r="B48" s="2"/>
      <c r="C48" s="3"/>
      <c r="E48" s="4"/>
      <c r="F48" s="3"/>
    </row>
    <row r="49" spans="1:6" ht="16.5">
      <c r="A49" s="2"/>
      <c r="B49" s="2"/>
      <c r="C49" s="3"/>
      <c r="E49" s="4"/>
      <c r="F49" s="3"/>
    </row>
    <row r="50" spans="1:6" ht="16.5">
      <c r="A50" s="2"/>
      <c r="B50" s="2"/>
      <c r="C50" s="3"/>
      <c r="E50" s="4"/>
      <c r="F50" s="3"/>
    </row>
    <row r="70" spans="1:4" ht="16.5">
      <c r="B70" s="8"/>
      <c r="C70" s="8"/>
      <c r="D70" s="8"/>
    </row>
    <row r="71" spans="1:4" ht="17.25">
      <c r="A71" s="9"/>
      <c r="B71" s="10"/>
      <c r="C71" s="10"/>
      <c r="D71" s="10"/>
    </row>
    <row r="72" spans="1:4" ht="17.25">
      <c r="A72" s="9"/>
      <c r="B72" s="10"/>
      <c r="C72" s="10"/>
      <c r="D72" s="10"/>
    </row>
    <row r="73" spans="1:4" ht="17.25">
      <c r="A73" s="9"/>
      <c r="B73" s="10"/>
      <c r="C73" s="10"/>
      <c r="D73" s="10"/>
    </row>
    <row r="74" spans="1:4" ht="17.25">
      <c r="A74" s="9"/>
      <c r="B74" s="10"/>
      <c r="C74" s="10"/>
      <c r="D74" s="10"/>
    </row>
    <row r="75" spans="1:4" ht="17.25">
      <c r="A75" s="9"/>
      <c r="B75" s="10"/>
      <c r="C75" s="10"/>
      <c r="D75" s="10"/>
    </row>
    <row r="76" spans="1:4" ht="17.25">
      <c r="A76" s="9"/>
      <c r="B76" s="10"/>
      <c r="C76" s="10"/>
      <c r="D76" s="10"/>
    </row>
    <row r="82" spans="1:2">
      <c r="B82" s="14"/>
    </row>
    <row r="83" spans="1:2" ht="16.5">
      <c r="A83" s="8"/>
      <c r="B83" s="13"/>
    </row>
    <row r="84" spans="1:2" ht="16.5">
      <c r="A84" s="8"/>
      <c r="B84" s="13"/>
    </row>
    <row r="85" spans="1:2">
      <c r="A85" s="11"/>
      <c r="B85" s="13"/>
    </row>
    <row r="86" spans="1:2">
      <c r="A86" s="12"/>
      <c r="B86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L14" sqref="L14:L15"/>
    </sheetView>
  </sheetViews>
  <sheetFormatPr baseColWidth="10" defaultRowHeight="15"/>
  <sheetData>
    <row r="1" spans="1:8" ht="15.75">
      <c r="A1" s="22" t="s">
        <v>11</v>
      </c>
      <c r="B1" s="15"/>
      <c r="C1" s="15"/>
      <c r="D1" s="15"/>
      <c r="E1" s="15"/>
      <c r="F1" s="15"/>
      <c r="G1" s="15"/>
      <c r="H1" s="15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5"/>
      <c r="B4" s="15"/>
      <c r="C4" s="15"/>
      <c r="D4" s="15"/>
      <c r="E4" s="15"/>
      <c r="F4" s="15"/>
      <c r="G4" s="15"/>
      <c r="H4" s="15"/>
    </row>
    <row r="5" spans="1:8">
      <c r="A5" s="15"/>
      <c r="B5" s="15"/>
      <c r="C5" s="15"/>
      <c r="D5" s="15"/>
      <c r="E5" s="15"/>
      <c r="F5" s="15"/>
      <c r="G5" s="15"/>
      <c r="H5" s="15"/>
    </row>
    <row r="6" spans="1:8">
      <c r="A6" s="15"/>
      <c r="B6" s="15"/>
      <c r="C6" s="15"/>
      <c r="D6" s="15"/>
      <c r="E6" s="15"/>
      <c r="F6" s="15"/>
      <c r="G6" s="15"/>
      <c r="H6" s="15"/>
    </row>
    <row r="7" spans="1:8">
      <c r="A7" s="15"/>
      <c r="B7" s="15"/>
      <c r="C7" s="15"/>
      <c r="D7" s="15"/>
      <c r="E7" s="15"/>
      <c r="F7" s="15"/>
      <c r="G7" s="15"/>
      <c r="H7" s="15"/>
    </row>
    <row r="8" spans="1:8">
      <c r="A8" s="15"/>
      <c r="B8" s="15"/>
      <c r="C8" s="15"/>
      <c r="D8" s="15"/>
      <c r="E8" s="15"/>
      <c r="F8" s="15"/>
      <c r="G8" s="15"/>
      <c r="H8" s="15"/>
    </row>
    <row r="9" spans="1:8">
      <c r="A9" s="15"/>
      <c r="B9" s="15"/>
      <c r="C9" s="15"/>
      <c r="D9" s="15"/>
      <c r="E9" s="15"/>
      <c r="F9" s="15"/>
      <c r="G9" s="15"/>
      <c r="H9" s="15"/>
    </row>
    <row r="10" spans="1:8">
      <c r="A10" s="15"/>
      <c r="B10" s="15"/>
      <c r="C10" s="15"/>
      <c r="D10" s="15"/>
      <c r="E10" s="15"/>
      <c r="F10" s="15"/>
      <c r="G10" s="15"/>
      <c r="H10" s="15"/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/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26" t="s">
        <v>12</v>
      </c>
      <c r="B17" s="15"/>
      <c r="C17" s="15"/>
      <c r="D17" s="15"/>
      <c r="E17" s="15"/>
      <c r="F17" s="15"/>
      <c r="G17" s="15"/>
      <c r="H17" s="15"/>
    </row>
    <row r="18" spans="1:8">
      <c r="A18" s="26" t="s">
        <v>9</v>
      </c>
      <c r="B18" s="15"/>
      <c r="C18" s="15"/>
      <c r="D18" s="15"/>
      <c r="E18" s="15"/>
      <c r="F18" s="15"/>
      <c r="G18" s="15"/>
      <c r="H18" s="15"/>
    </row>
    <row r="19" spans="1:8">
      <c r="A19" s="27" t="s">
        <v>10</v>
      </c>
      <c r="B19" s="15"/>
      <c r="C19" s="15"/>
      <c r="D19" s="15"/>
      <c r="E19" s="15"/>
      <c r="F19" s="15"/>
      <c r="G19" s="15"/>
      <c r="H19" s="15"/>
    </row>
    <row r="20" spans="1:8">
      <c r="A20" s="21"/>
    </row>
    <row r="21" spans="1:8">
      <c r="A21" t="s">
        <v>4</v>
      </c>
      <c r="B21" t="s">
        <v>5</v>
      </c>
      <c r="C21" t="s">
        <v>6</v>
      </c>
    </row>
    <row r="22" spans="1:8" ht="16.5">
      <c r="A22" s="2">
        <v>2008</v>
      </c>
      <c r="B22" s="2">
        <v>1</v>
      </c>
    </row>
    <row r="23" spans="1:8" ht="16.5">
      <c r="A23" s="2"/>
      <c r="B23" s="2">
        <v>2</v>
      </c>
      <c r="C23" s="4">
        <v>-4.7420660604959579</v>
      </c>
      <c r="D23" s="3"/>
    </row>
    <row r="24" spans="1:8" ht="16.5">
      <c r="A24" s="2"/>
      <c r="B24" s="2">
        <v>3</v>
      </c>
      <c r="C24" s="4">
        <v>-2.7661230532292223</v>
      </c>
      <c r="D24" s="3"/>
    </row>
    <row r="25" spans="1:8" ht="16.5">
      <c r="A25" s="2"/>
      <c r="B25" s="2">
        <v>4</v>
      </c>
      <c r="C25" s="4">
        <v>10.589504525735819</v>
      </c>
      <c r="D25" s="3"/>
    </row>
    <row r="26" spans="1:8" ht="16.5">
      <c r="A26" s="2">
        <v>2009</v>
      </c>
      <c r="B26" s="2">
        <v>1</v>
      </c>
      <c r="C26" s="4">
        <v>1.1197867501994523</v>
      </c>
      <c r="D26" s="3"/>
    </row>
    <row r="27" spans="1:8" ht="16.5">
      <c r="A27" s="2"/>
      <c r="B27" s="2">
        <v>2</v>
      </c>
      <c r="C27" s="4">
        <v>-0.6656281103745556</v>
      </c>
      <c r="D27" s="3"/>
    </row>
    <row r="28" spans="1:8" ht="16.5">
      <c r="A28" s="2"/>
      <c r="B28" s="2">
        <v>3</v>
      </c>
      <c r="C28" s="4">
        <v>-0.50243384189336382</v>
      </c>
      <c r="D28" s="3"/>
    </row>
    <row r="29" spans="1:8" ht="16.5">
      <c r="A29" s="2"/>
      <c r="B29" s="2">
        <v>4</v>
      </c>
      <c r="C29" s="4">
        <v>0.79374902025315919</v>
      </c>
      <c r="D29" s="3"/>
    </row>
    <row r="30" spans="1:8" ht="16.5">
      <c r="A30" s="2">
        <v>2010</v>
      </c>
      <c r="B30" s="2">
        <v>1</v>
      </c>
      <c r="C30" s="4">
        <v>6.2372357749464982</v>
      </c>
      <c r="D30" s="3"/>
    </row>
    <row r="31" spans="1:8" ht="16.5">
      <c r="A31" s="2"/>
      <c r="B31" s="2">
        <v>2</v>
      </c>
      <c r="C31" s="4">
        <v>1.1084052759064065</v>
      </c>
      <c r="D31" s="3"/>
    </row>
    <row r="32" spans="1:8" ht="16.5">
      <c r="A32" s="2"/>
      <c r="B32" s="2">
        <v>3</v>
      </c>
      <c r="C32" s="4">
        <v>1.0329080481769495</v>
      </c>
      <c r="D32" s="3"/>
    </row>
    <row r="33" spans="1:4" ht="16.5">
      <c r="A33" s="2"/>
      <c r="B33" s="2">
        <v>4</v>
      </c>
      <c r="C33" s="4">
        <v>4.6084213891487025</v>
      </c>
      <c r="D33" s="3"/>
    </row>
    <row r="34" spans="1:4" ht="16.5">
      <c r="A34" s="2">
        <v>2011</v>
      </c>
      <c r="B34" s="2">
        <v>1</v>
      </c>
      <c r="C34" s="4">
        <v>-1.9282773436793121</v>
      </c>
      <c r="D34" s="3"/>
    </row>
    <row r="35" spans="1:4" ht="16.5">
      <c r="A35" s="2"/>
      <c r="B35" s="2">
        <v>2</v>
      </c>
      <c r="C35" s="4">
        <v>0.80926478825273307</v>
      </c>
      <c r="D35" s="3"/>
    </row>
    <row r="36" spans="1:4" ht="16.5">
      <c r="A36" s="2"/>
      <c r="B36" s="2">
        <v>3</v>
      </c>
      <c r="C36" s="4">
        <v>-2.4758415220753704</v>
      </c>
      <c r="D36" s="3"/>
    </row>
    <row r="37" spans="1:4" ht="16.5">
      <c r="A37" s="2"/>
      <c r="B37" s="2">
        <v>4</v>
      </c>
      <c r="C37" s="4">
        <v>-2.2529029893520942</v>
      </c>
      <c r="D37" s="3"/>
    </row>
    <row r="38" spans="1:4" ht="16.5">
      <c r="A38" s="2">
        <v>2012</v>
      </c>
      <c r="B38" s="2">
        <v>1</v>
      </c>
      <c r="C38" s="4">
        <v>3.1704669598668431</v>
      </c>
      <c r="D38" s="3"/>
    </row>
    <row r="39" spans="1:4" ht="16.5">
      <c r="A39" s="2"/>
      <c r="B39" s="2">
        <v>2</v>
      </c>
      <c r="C39" s="4">
        <v>5.2855316523381646</v>
      </c>
      <c r="D39" s="3"/>
    </row>
    <row r="40" spans="1:4" ht="16.5">
      <c r="A40" s="2"/>
      <c r="B40" s="2">
        <v>3</v>
      </c>
      <c r="C40" s="4">
        <v>-1.926875325104632</v>
      </c>
      <c r="D40" s="3"/>
    </row>
    <row r="41" spans="1:4" ht="16.5">
      <c r="A41" s="2"/>
      <c r="B41" s="2">
        <v>4</v>
      </c>
      <c r="C41" s="4">
        <v>7.6618237690738056E-2</v>
      </c>
      <c r="D41" s="3"/>
    </row>
    <row r="42" spans="1:4" ht="16.5">
      <c r="A42" s="2">
        <v>2013</v>
      </c>
      <c r="B42" s="2">
        <v>1</v>
      </c>
      <c r="C42" s="4">
        <v>-1.4518820036721394</v>
      </c>
      <c r="D42" s="3"/>
    </row>
    <row r="43" spans="1:4" ht="16.5">
      <c r="A43" s="2"/>
      <c r="B43" s="2">
        <v>2</v>
      </c>
      <c r="C43" s="4">
        <v>1.4058205600956626</v>
      </c>
      <c r="D43" s="3"/>
    </row>
    <row r="44" spans="1:4" ht="16.5">
      <c r="A44" s="2"/>
      <c r="B44" s="2">
        <v>3</v>
      </c>
      <c r="C44" s="4">
        <v>1.7448223110139338</v>
      </c>
      <c r="D44" s="3"/>
    </row>
    <row r="45" spans="1:4" ht="16.5">
      <c r="A45" s="2"/>
      <c r="B45" s="2">
        <v>4</v>
      </c>
      <c r="C45" s="4">
        <v>-1.090378986690979</v>
      </c>
      <c r="D45" s="3"/>
    </row>
    <row r="46" spans="1:4" ht="16.5">
      <c r="A46" s="2">
        <v>2014</v>
      </c>
      <c r="B46" s="2">
        <v>1</v>
      </c>
      <c r="C46" s="4">
        <v>-1.8182204350760287</v>
      </c>
      <c r="D46" s="3"/>
    </row>
    <row r="47" spans="1:4" ht="16.5">
      <c r="A47" s="2"/>
      <c r="B47" s="2">
        <v>2</v>
      </c>
      <c r="C47" s="4">
        <v>-5.7147093864259944</v>
      </c>
      <c r="D47" s="3"/>
    </row>
    <row r="48" spans="1:4" ht="16.5">
      <c r="A48" s="2"/>
      <c r="B48" s="2">
        <v>3</v>
      </c>
      <c r="C48" s="4">
        <v>-5.3916867502656345</v>
      </c>
      <c r="D48" s="3"/>
    </row>
    <row r="49" spans="1:4" ht="16.5">
      <c r="A49" s="2"/>
      <c r="B49" s="2">
        <v>4</v>
      </c>
      <c r="C49" s="4">
        <v>2.1357846821685484</v>
      </c>
      <c r="D49" s="3"/>
    </row>
    <row r="50" spans="1:4" ht="16.5">
      <c r="A50" s="2">
        <v>2015</v>
      </c>
      <c r="B50" s="2">
        <v>1</v>
      </c>
      <c r="C50" s="4">
        <v>-8.4076833244022282</v>
      </c>
      <c r="D50" s="3"/>
    </row>
    <row r="51" spans="1:4" ht="16.5">
      <c r="A51" s="2"/>
      <c r="B51" s="2">
        <v>2</v>
      </c>
      <c r="C51" s="4">
        <v>4.1133806375690369</v>
      </c>
      <c r="D51" s="3"/>
    </row>
    <row r="52" spans="1:4" ht="16.5">
      <c r="A52" s="2"/>
      <c r="B52" s="2">
        <v>3</v>
      </c>
      <c r="C52" s="4">
        <v>-0.15640231635271107</v>
      </c>
      <c r="D52" s="3"/>
    </row>
    <row r="53" spans="1:4" ht="16.5">
      <c r="A53" s="2"/>
      <c r="B53" s="2">
        <v>4</v>
      </c>
      <c r="C53" s="4">
        <v>-5.2730967897640824</v>
      </c>
      <c r="D53" s="3"/>
    </row>
    <row r="54" spans="1:4" ht="16.5">
      <c r="A54" s="2">
        <v>2016</v>
      </c>
      <c r="B54" s="2">
        <v>1</v>
      </c>
      <c r="C54" s="4">
        <v>-1.3270053750177198</v>
      </c>
      <c r="D54" s="3"/>
    </row>
    <row r="55" spans="1:4" ht="16.5">
      <c r="A55" s="2"/>
      <c r="B55" s="2">
        <v>2</v>
      </c>
      <c r="C55" s="4">
        <v>0.56528842417506553</v>
      </c>
      <c r="D55" s="3"/>
    </row>
    <row r="56" spans="1:4" ht="16.5">
      <c r="A56" s="2"/>
      <c r="B56" s="2">
        <v>3</v>
      </c>
      <c r="C56" s="4">
        <v>1.2022038554591461</v>
      </c>
      <c r="D56" s="3"/>
    </row>
    <row r="57" spans="1:4" ht="16.5">
      <c r="A57" s="2"/>
      <c r="B57" s="2">
        <v>4</v>
      </c>
      <c r="C57" s="4">
        <v>-2.2034922064871552</v>
      </c>
      <c r="D57" s="3"/>
    </row>
    <row r="58" spans="1:4" ht="16.5">
      <c r="A58" s="2">
        <v>2017</v>
      </c>
      <c r="B58" s="2">
        <v>1</v>
      </c>
      <c r="C58" s="4">
        <v>1.3589102853560178</v>
      </c>
      <c r="D58" s="3"/>
    </row>
    <row r="59" spans="1:4" ht="16.5">
      <c r="A59" s="2"/>
      <c r="B59" s="2">
        <v>2</v>
      </c>
      <c r="C59" s="4">
        <v>-3.4247498363721718</v>
      </c>
      <c r="D59" s="3"/>
    </row>
    <row r="60" spans="1:4" ht="16.5">
      <c r="A60" s="2"/>
      <c r="B60" s="2">
        <v>3</v>
      </c>
      <c r="C60" s="4">
        <v>-2.7591510387870528</v>
      </c>
      <c r="D60" s="3"/>
    </row>
    <row r="61" spans="1:4" ht="16.5">
      <c r="A61" s="2"/>
      <c r="B61" s="2">
        <v>4</v>
      </c>
      <c r="C61" s="4">
        <v>-5.0094002578218522</v>
      </c>
      <c r="D61" s="3"/>
    </row>
    <row r="62" spans="1:4" ht="16.5">
      <c r="A62" s="2">
        <v>2018</v>
      </c>
      <c r="B62" s="2">
        <v>1</v>
      </c>
      <c r="C62" s="4">
        <v>-3.3679196879742221</v>
      </c>
      <c r="D62" s="3"/>
    </row>
    <row r="63" spans="1:4" ht="16.5">
      <c r="A63" s="2"/>
      <c r="B63" s="2">
        <v>2</v>
      </c>
      <c r="C63" s="4">
        <v>2.8058883082203891</v>
      </c>
      <c r="D63" s="3"/>
    </row>
    <row r="64" spans="1:4" ht="16.5">
      <c r="A64" s="2"/>
      <c r="B64" s="2">
        <v>3</v>
      </c>
      <c r="C64" s="4">
        <v>3.7419703720556186</v>
      </c>
      <c r="D64" s="3"/>
    </row>
    <row r="65" spans="1:4" ht="16.5">
      <c r="A65" s="2"/>
      <c r="B65" s="2">
        <v>4</v>
      </c>
      <c r="C65" s="4">
        <v>-6.0693804404057232</v>
      </c>
      <c r="D65" s="3"/>
    </row>
    <row r="66" spans="1:4" ht="16.5">
      <c r="A66" s="2">
        <v>2019</v>
      </c>
      <c r="B66" s="2">
        <v>1</v>
      </c>
      <c r="C66" s="4">
        <v>3.2049694105091646</v>
      </c>
      <c r="D66" s="3"/>
    </row>
    <row r="67" spans="1:4" ht="16.5">
      <c r="A67" s="2"/>
      <c r="B67" s="2">
        <v>2</v>
      </c>
      <c r="C67" s="4">
        <v>-5.2531288191728436</v>
      </c>
      <c r="D67" s="3"/>
    </row>
    <row r="68" spans="1:4" ht="16.5">
      <c r="A68" s="2"/>
      <c r="B68" s="2">
        <v>3</v>
      </c>
      <c r="C68" s="4">
        <v>1.9823334911872337</v>
      </c>
      <c r="D68" s="3"/>
    </row>
    <row r="69" spans="1:4" ht="16.5">
      <c r="A69" s="2"/>
      <c r="B69" s="2">
        <v>4</v>
      </c>
      <c r="C69" s="4">
        <v>5.0551097024694513E-2</v>
      </c>
      <c r="D69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6"/>
  <sheetViews>
    <sheetView topLeftCell="A64" workbookViewId="0">
      <selection activeCell="D97" sqref="D97"/>
    </sheetView>
  </sheetViews>
  <sheetFormatPr baseColWidth="10" defaultRowHeight="15"/>
  <sheetData>
    <row r="2" spans="1:6" ht="16.5">
      <c r="A2" t="s">
        <v>4</v>
      </c>
      <c r="B2" t="s">
        <v>5</v>
      </c>
      <c r="C2" s="1"/>
      <c r="E2" t="s">
        <v>6</v>
      </c>
    </row>
    <row r="3" spans="1:6" ht="16.5">
      <c r="A3" s="2">
        <v>2008</v>
      </c>
      <c r="B3" s="2">
        <v>1</v>
      </c>
      <c r="C3" s="3"/>
    </row>
    <row r="4" spans="1:6" ht="16.5">
      <c r="A4" s="2"/>
      <c r="B4" s="2">
        <v>2</v>
      </c>
      <c r="C4" s="3"/>
      <c r="E4" s="4">
        <v>-4.7420660604959579</v>
      </c>
      <c r="F4" s="3"/>
    </row>
    <row r="5" spans="1:6" ht="16.5">
      <c r="A5" s="2"/>
      <c r="B5" s="2">
        <v>3</v>
      </c>
      <c r="C5" s="3"/>
      <c r="E5" s="4">
        <v>-2.7661230532292223</v>
      </c>
      <c r="F5" s="3"/>
    </row>
    <row r="6" spans="1:6" ht="16.5">
      <c r="A6" s="2"/>
      <c r="B6" s="2">
        <v>4</v>
      </c>
      <c r="C6" s="3"/>
      <c r="E6" s="4">
        <v>10.589504525735819</v>
      </c>
      <c r="F6" s="3"/>
    </row>
    <row r="7" spans="1:6" ht="16.5">
      <c r="A7" s="2">
        <v>2009</v>
      </c>
      <c r="B7" s="2">
        <v>1</v>
      </c>
      <c r="C7" s="3"/>
      <c r="E7" s="4">
        <v>1.1197867501994523</v>
      </c>
      <c r="F7" s="3"/>
    </row>
    <row r="8" spans="1:6" ht="16.5">
      <c r="A8" s="2"/>
      <c r="B8" s="2">
        <v>2</v>
      </c>
      <c r="C8" s="3"/>
      <c r="E8" s="4">
        <v>-0.6656281103745556</v>
      </c>
      <c r="F8" s="3"/>
    </row>
    <row r="9" spans="1:6" ht="16.5">
      <c r="A9" s="2"/>
      <c r="B9" s="2">
        <v>3</v>
      </c>
      <c r="C9" s="3"/>
      <c r="E9" s="4">
        <v>-0.50243384189336382</v>
      </c>
      <c r="F9" s="3"/>
    </row>
    <row r="10" spans="1:6" ht="16.5">
      <c r="A10" s="2"/>
      <c r="B10" s="2">
        <v>4</v>
      </c>
      <c r="C10" s="3"/>
      <c r="E10" s="4">
        <v>0.79374902025315919</v>
      </c>
      <c r="F10" s="3"/>
    </row>
    <row r="11" spans="1:6" ht="16.5">
      <c r="A11" s="2">
        <v>2010</v>
      </c>
      <c r="B11" s="2">
        <v>1</v>
      </c>
      <c r="C11" s="3"/>
      <c r="E11" s="4">
        <v>6.2372357749464982</v>
      </c>
      <c r="F11" s="3"/>
    </row>
    <row r="12" spans="1:6" ht="16.5">
      <c r="A12" s="2"/>
      <c r="B12" s="2">
        <v>2</v>
      </c>
      <c r="C12" s="3"/>
      <c r="E12" s="4">
        <v>1.1084052759064065</v>
      </c>
      <c r="F12" s="3"/>
    </row>
    <row r="13" spans="1:6" ht="16.5">
      <c r="A13" s="2"/>
      <c r="B13" s="2">
        <v>3</v>
      </c>
      <c r="C13" s="3"/>
      <c r="E13" s="4">
        <v>1.0329080481769495</v>
      </c>
      <c r="F13" s="3"/>
    </row>
    <row r="14" spans="1:6" ht="16.5">
      <c r="A14" s="2"/>
      <c r="B14" s="2">
        <v>4</v>
      </c>
      <c r="C14" s="3"/>
      <c r="E14" s="4">
        <v>4.6084213891487025</v>
      </c>
      <c r="F14" s="3"/>
    </row>
    <row r="15" spans="1:6" ht="16.5">
      <c r="A15" s="2">
        <v>2011</v>
      </c>
      <c r="B15" s="2">
        <v>1</v>
      </c>
      <c r="C15" s="3"/>
      <c r="E15" s="4">
        <v>-1.9282773436793121</v>
      </c>
      <c r="F15" s="3"/>
    </row>
    <row r="16" spans="1:6" ht="16.5">
      <c r="A16" s="2"/>
      <c r="B16" s="2">
        <v>2</v>
      </c>
      <c r="C16" s="3"/>
      <c r="E16" s="4">
        <v>0.80926478825273307</v>
      </c>
      <c r="F16" s="3"/>
    </row>
    <row r="17" spans="1:6" ht="16.5">
      <c r="A17" s="2"/>
      <c r="B17" s="2">
        <v>3</v>
      </c>
      <c r="C17" s="3"/>
      <c r="E17" s="4">
        <v>-2.4758415220753704</v>
      </c>
      <c r="F17" s="3"/>
    </row>
    <row r="18" spans="1:6" ht="16.5">
      <c r="A18" s="2"/>
      <c r="B18" s="2">
        <v>4</v>
      </c>
      <c r="C18" s="3"/>
      <c r="E18" s="4">
        <v>-2.2529029893520942</v>
      </c>
      <c r="F18" s="3"/>
    </row>
    <row r="19" spans="1:6" ht="16.5">
      <c r="A19" s="2">
        <v>2012</v>
      </c>
      <c r="B19" s="2">
        <v>1</v>
      </c>
      <c r="C19" s="3"/>
      <c r="E19" s="4">
        <v>3.1704669598668431</v>
      </c>
      <c r="F19" s="3"/>
    </row>
    <row r="20" spans="1:6" ht="16.5">
      <c r="A20" s="2"/>
      <c r="B20" s="2">
        <v>2</v>
      </c>
      <c r="C20" s="3"/>
      <c r="E20" s="4">
        <v>5.2855316523381646</v>
      </c>
      <c r="F20" s="3"/>
    </row>
    <row r="21" spans="1:6" ht="16.5">
      <c r="A21" s="2"/>
      <c r="B21" s="2">
        <v>3</v>
      </c>
      <c r="C21" s="3"/>
      <c r="E21" s="4">
        <v>-1.926875325104632</v>
      </c>
      <c r="F21" s="3"/>
    </row>
    <row r="22" spans="1:6" ht="16.5">
      <c r="A22" s="2"/>
      <c r="B22" s="2">
        <v>4</v>
      </c>
      <c r="C22" s="3"/>
      <c r="E22" s="4">
        <v>7.6618237690738056E-2</v>
      </c>
      <c r="F22" s="3"/>
    </row>
    <row r="23" spans="1:6" ht="16.5">
      <c r="A23" s="2">
        <v>2013</v>
      </c>
      <c r="B23" s="2">
        <v>1</v>
      </c>
      <c r="C23" s="3"/>
      <c r="E23" s="4">
        <v>-1.4518820036721394</v>
      </c>
      <c r="F23" s="3"/>
    </row>
    <row r="24" spans="1:6" ht="16.5">
      <c r="A24" s="2"/>
      <c r="B24" s="2">
        <v>2</v>
      </c>
      <c r="C24" s="3"/>
      <c r="E24" s="4">
        <v>1.4058205600956626</v>
      </c>
      <c r="F24" s="3"/>
    </row>
    <row r="25" spans="1:6" ht="16.5">
      <c r="A25" s="2"/>
      <c r="B25" s="2">
        <v>3</v>
      </c>
      <c r="C25" s="3"/>
      <c r="E25" s="4">
        <v>1.7448223110139338</v>
      </c>
      <c r="F25" s="3"/>
    </row>
    <row r="26" spans="1:6" ht="16.5">
      <c r="A26" s="2"/>
      <c r="B26" s="2">
        <v>4</v>
      </c>
      <c r="C26" s="3"/>
      <c r="E26" s="4">
        <v>-1.090378986690979</v>
      </c>
      <c r="F26" s="3"/>
    </row>
    <row r="27" spans="1:6" ht="16.5">
      <c r="A27" s="2">
        <v>2014</v>
      </c>
      <c r="B27" s="2">
        <v>1</v>
      </c>
      <c r="C27" s="3"/>
      <c r="E27" s="4">
        <v>-1.8182204350760287</v>
      </c>
      <c r="F27" s="3"/>
    </row>
    <row r="28" spans="1:6" ht="16.5">
      <c r="A28" s="2"/>
      <c r="B28" s="2">
        <v>2</v>
      </c>
      <c r="C28" s="3"/>
      <c r="E28" s="4">
        <v>-5.7147093864259944</v>
      </c>
      <c r="F28" s="3"/>
    </row>
    <row r="29" spans="1:6" ht="16.5">
      <c r="A29" s="2"/>
      <c r="B29" s="2">
        <v>3</v>
      </c>
      <c r="C29" s="3"/>
      <c r="E29" s="4">
        <v>-5.3916867502656345</v>
      </c>
      <c r="F29" s="3"/>
    </row>
    <row r="30" spans="1:6" ht="16.5">
      <c r="A30" s="2"/>
      <c r="B30" s="2">
        <v>4</v>
      </c>
      <c r="C30" s="3"/>
      <c r="E30" s="4">
        <v>2.1357846821685484</v>
      </c>
      <c r="F30" s="3"/>
    </row>
    <row r="31" spans="1:6" ht="16.5">
      <c r="A31" s="2">
        <v>2015</v>
      </c>
      <c r="B31" s="2">
        <v>1</v>
      </c>
      <c r="C31" s="3"/>
      <c r="E31" s="4">
        <v>-8.4076833244022282</v>
      </c>
      <c r="F31" s="3"/>
    </row>
    <row r="32" spans="1:6" ht="16.5">
      <c r="A32" s="2"/>
      <c r="B32" s="2">
        <v>2</v>
      </c>
      <c r="C32" s="3"/>
      <c r="E32" s="4">
        <v>4.1133806375690369</v>
      </c>
      <c r="F32" s="3"/>
    </row>
    <row r="33" spans="1:6" ht="16.5">
      <c r="A33" s="2"/>
      <c r="B33" s="2">
        <v>3</v>
      </c>
      <c r="C33" s="3"/>
      <c r="E33" s="4">
        <v>-0.15640231635271107</v>
      </c>
      <c r="F33" s="3"/>
    </row>
    <row r="34" spans="1:6" ht="16.5">
      <c r="A34" s="2"/>
      <c r="B34" s="2">
        <v>4</v>
      </c>
      <c r="C34" s="3"/>
      <c r="E34" s="4">
        <v>-5.2730967897640824</v>
      </c>
      <c r="F34" s="3"/>
    </row>
    <row r="35" spans="1:6" ht="16.5">
      <c r="A35" s="2">
        <v>2016</v>
      </c>
      <c r="B35" s="2">
        <v>1</v>
      </c>
      <c r="C35" s="3"/>
      <c r="E35" s="4">
        <v>-1.3270053750177198</v>
      </c>
      <c r="F35" s="3"/>
    </row>
    <row r="36" spans="1:6" ht="16.5">
      <c r="A36" s="2"/>
      <c r="B36" s="2">
        <v>2</v>
      </c>
      <c r="C36" s="3"/>
      <c r="E36" s="4">
        <v>0.56528842417506553</v>
      </c>
      <c r="F36" s="3"/>
    </row>
    <row r="37" spans="1:6" ht="16.5">
      <c r="A37" s="2"/>
      <c r="B37" s="2">
        <v>3</v>
      </c>
      <c r="C37" s="3"/>
      <c r="E37" s="4">
        <v>1.2022038554591461</v>
      </c>
      <c r="F37" s="3"/>
    </row>
    <row r="38" spans="1:6" ht="16.5">
      <c r="A38" s="2"/>
      <c r="B38" s="2">
        <v>4</v>
      </c>
      <c r="C38" s="3"/>
      <c r="E38" s="4">
        <v>-2.2034922064871552</v>
      </c>
      <c r="F38" s="3"/>
    </row>
    <row r="39" spans="1:6" ht="16.5">
      <c r="A39" s="2">
        <v>2017</v>
      </c>
      <c r="B39" s="2">
        <v>1</v>
      </c>
      <c r="C39" s="3"/>
      <c r="E39" s="4">
        <v>1.3589102853560178</v>
      </c>
      <c r="F39" s="3"/>
    </row>
    <row r="40" spans="1:6" ht="16.5">
      <c r="A40" s="2"/>
      <c r="B40" s="2">
        <v>2</v>
      </c>
      <c r="C40" s="3"/>
      <c r="E40" s="4">
        <v>-3.4247498363721718</v>
      </c>
      <c r="F40" s="3"/>
    </row>
    <row r="41" spans="1:6" ht="16.5">
      <c r="A41" s="2"/>
      <c r="B41" s="2">
        <v>3</v>
      </c>
      <c r="C41" s="3"/>
      <c r="E41" s="4">
        <v>-2.7591510387870528</v>
      </c>
      <c r="F41" s="3"/>
    </row>
    <row r="42" spans="1:6" ht="16.5">
      <c r="A42" s="2"/>
      <c r="B42" s="2">
        <v>4</v>
      </c>
      <c r="C42" s="3"/>
      <c r="E42" s="4">
        <v>-5.0094002578218522</v>
      </c>
      <c r="F42" s="3"/>
    </row>
    <row r="43" spans="1:6" ht="16.5">
      <c r="A43" s="2">
        <v>2018</v>
      </c>
      <c r="B43" s="2">
        <v>1</v>
      </c>
      <c r="C43" s="3"/>
      <c r="E43" s="4">
        <v>-3.3679196879742221</v>
      </c>
      <c r="F43" s="3"/>
    </row>
    <row r="44" spans="1:6" ht="16.5">
      <c r="A44" s="2"/>
      <c r="B44" s="2">
        <v>2</v>
      </c>
      <c r="C44" s="3"/>
      <c r="E44" s="4">
        <v>2.8058883082203891</v>
      </c>
      <c r="F44" s="3"/>
    </row>
    <row r="45" spans="1:6" ht="16.5">
      <c r="A45" s="2"/>
      <c r="B45" s="2">
        <v>3</v>
      </c>
      <c r="C45" s="3"/>
      <c r="E45" s="4">
        <v>3.7419703720556186</v>
      </c>
      <c r="F45" s="3"/>
    </row>
    <row r="46" spans="1:6" ht="16.5">
      <c r="A46" s="2"/>
      <c r="B46" s="2">
        <v>4</v>
      </c>
      <c r="C46" s="3"/>
      <c r="E46" s="4">
        <v>-6.0693804404057232</v>
      </c>
      <c r="F46" s="3"/>
    </row>
    <row r="47" spans="1:6" ht="16.5">
      <c r="A47" s="2">
        <v>2019</v>
      </c>
      <c r="B47" s="2">
        <v>1</v>
      </c>
      <c r="C47" s="3"/>
      <c r="E47" s="4">
        <v>3.2049694105091646</v>
      </c>
      <c r="F47" s="3"/>
    </row>
    <row r="48" spans="1:6" ht="16.5">
      <c r="A48" s="2"/>
      <c r="B48" s="2">
        <v>2</v>
      </c>
      <c r="C48" s="3"/>
      <c r="E48" s="4">
        <v>-5.2531288191728436</v>
      </c>
      <c r="F48" s="3"/>
    </row>
    <row r="49" spans="1:6" ht="16.5">
      <c r="A49" s="2"/>
      <c r="B49" s="2">
        <v>3</v>
      </c>
      <c r="C49" s="3"/>
      <c r="E49" s="4">
        <v>1.9823334911872337</v>
      </c>
      <c r="F49" s="3"/>
    </row>
    <row r="50" spans="1:6" ht="16.5">
      <c r="A50" s="2"/>
      <c r="B50" s="2">
        <v>4</v>
      </c>
      <c r="C50" s="3"/>
      <c r="E50" s="4">
        <v>5.0551097024694513E-2</v>
      </c>
      <c r="F50" s="3"/>
    </row>
    <row r="53" spans="1:6">
      <c r="C53" t="s">
        <v>7</v>
      </c>
    </row>
    <row r="54" spans="1:6">
      <c r="A54" s="5">
        <v>2008</v>
      </c>
      <c r="B54" s="6"/>
      <c r="C54" s="3">
        <v>94300</v>
      </c>
    </row>
    <row r="55" spans="1:6">
      <c r="A55" s="5">
        <v>2009</v>
      </c>
      <c r="B55" s="6"/>
      <c r="C55" s="3">
        <v>99300</v>
      </c>
    </row>
    <row r="56" spans="1:6">
      <c r="A56" s="5">
        <v>2010</v>
      </c>
      <c r="B56" s="6"/>
      <c r="C56" s="3">
        <v>108400</v>
      </c>
    </row>
    <row r="57" spans="1:6">
      <c r="A57" s="5">
        <v>2011</v>
      </c>
      <c r="B57" s="6"/>
      <c r="C57" s="3">
        <v>109300</v>
      </c>
    </row>
    <row r="58" spans="1:6">
      <c r="A58" s="5">
        <v>2012</v>
      </c>
      <c r="B58" s="6"/>
      <c r="C58" s="3">
        <v>113200</v>
      </c>
    </row>
    <row r="59" spans="1:6">
      <c r="A59" s="5">
        <v>2013</v>
      </c>
      <c r="B59" s="6"/>
      <c r="C59" s="3">
        <v>113700</v>
      </c>
    </row>
    <row r="60" spans="1:6">
      <c r="A60" s="5">
        <v>2014</v>
      </c>
      <c r="B60" s="6"/>
      <c r="C60" s="3">
        <v>104800</v>
      </c>
    </row>
    <row r="61" spans="1:6">
      <c r="A61" s="5">
        <v>2015</v>
      </c>
      <c r="B61" s="6"/>
      <c r="C61" s="3">
        <v>95000</v>
      </c>
    </row>
    <row r="62" spans="1:6">
      <c r="A62" s="5">
        <v>2016</v>
      </c>
      <c r="B62" s="6"/>
      <c r="C62" s="3">
        <v>90500</v>
      </c>
    </row>
    <row r="63" spans="1:6">
      <c r="A63" s="5">
        <v>2017</v>
      </c>
      <c r="B63" s="6"/>
      <c r="C63" s="3">
        <v>86200</v>
      </c>
    </row>
    <row r="64" spans="1:6">
      <c r="A64" s="5">
        <v>2018</v>
      </c>
      <c r="B64" s="6"/>
      <c r="C64" s="3">
        <v>80500</v>
      </c>
    </row>
    <row r="65" spans="1:4">
      <c r="A65" s="7">
        <v>2019</v>
      </c>
      <c r="B65" s="6"/>
      <c r="C65" s="3">
        <v>78700</v>
      </c>
    </row>
    <row r="70" spans="1:4" ht="16.5">
      <c r="B70" s="8" t="s">
        <v>0</v>
      </c>
      <c r="C70" s="8" t="s">
        <v>1</v>
      </c>
      <c r="D70" s="8"/>
    </row>
    <row r="71" spans="1:4" ht="17.25">
      <c r="A71" s="9">
        <v>2014</v>
      </c>
      <c r="B71" s="10">
        <v>-9.3400344505585107</v>
      </c>
      <c r="C71" s="10">
        <v>-6.9490085847952603</v>
      </c>
      <c r="D71" s="10"/>
    </row>
    <row r="72" spans="1:4" ht="17.25">
      <c r="A72" s="9">
        <v>2015</v>
      </c>
      <c r="B72" s="10">
        <v>-14.832227764739001</v>
      </c>
      <c r="C72" s="10">
        <v>-4.8724547743384798</v>
      </c>
      <c r="D72" s="10"/>
    </row>
    <row r="73" spans="1:4" ht="17.25">
      <c r="A73" s="9">
        <v>2016</v>
      </c>
      <c r="B73" s="10">
        <v>-5.5143692589420175</v>
      </c>
      <c r="C73" s="10">
        <v>-4.0072578506035432</v>
      </c>
      <c r="D73" s="10"/>
    </row>
    <row r="74" spans="1:4" ht="17.25">
      <c r="A74" s="9">
        <v>2017</v>
      </c>
      <c r="B74" s="10">
        <v>-6.4491307379710001</v>
      </c>
      <c r="C74" s="10">
        <v>-3.4947578632051921</v>
      </c>
      <c r="D74" s="10"/>
    </row>
    <row r="75" spans="1:4" ht="17.25">
      <c r="A75" s="9">
        <v>2018</v>
      </c>
      <c r="B75" s="10">
        <v>-10.705564837424495</v>
      </c>
      <c r="C75" s="10">
        <v>-3.0072651206729795</v>
      </c>
      <c r="D75" s="10"/>
    </row>
    <row r="76" spans="1:4" ht="17.25">
      <c r="A76" s="9">
        <v>2019</v>
      </c>
      <c r="B76" s="10">
        <v>-7.2769142199194015</v>
      </c>
      <c r="C76" s="10">
        <v>1.8065024813320347</v>
      </c>
      <c r="D76" s="10"/>
    </row>
    <row r="82" spans="1:2">
      <c r="B82" s="14">
        <v>2019</v>
      </c>
    </row>
    <row r="83" spans="1:2" ht="16.5">
      <c r="A83" s="8" t="s">
        <v>0</v>
      </c>
      <c r="B83" s="13">
        <v>32212</v>
      </c>
    </row>
    <row r="84" spans="1:2" ht="16.5">
      <c r="A84" s="8" t="s">
        <v>1</v>
      </c>
      <c r="B84" s="13">
        <v>43901</v>
      </c>
    </row>
    <row r="85" spans="1:2">
      <c r="A85" s="11" t="s">
        <v>2</v>
      </c>
      <c r="B85" s="13">
        <v>806</v>
      </c>
    </row>
    <row r="86" spans="1:2">
      <c r="A86" s="12" t="s">
        <v>3</v>
      </c>
      <c r="B86" s="13">
        <v>1732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12" sqref="J12"/>
    </sheetView>
  </sheetViews>
  <sheetFormatPr baseColWidth="10" defaultRowHeight="15"/>
  <sheetData>
    <row r="1" spans="1:7" ht="15.75">
      <c r="A1" s="22" t="s">
        <v>13</v>
      </c>
      <c r="B1" s="15"/>
      <c r="C1" s="15"/>
      <c r="D1" s="15"/>
      <c r="E1" s="15"/>
      <c r="F1" s="15"/>
      <c r="G1" s="15"/>
    </row>
    <row r="2" spans="1:7">
      <c r="A2" s="15"/>
      <c r="B2" s="15"/>
      <c r="C2" s="15"/>
      <c r="D2" s="15"/>
      <c r="E2" s="15"/>
      <c r="F2" s="15"/>
      <c r="G2" s="15"/>
    </row>
    <row r="3" spans="1:7">
      <c r="A3" s="15"/>
      <c r="B3" s="15"/>
      <c r="C3" s="15"/>
      <c r="D3" s="15"/>
      <c r="E3" s="15"/>
      <c r="F3" s="15"/>
      <c r="G3" s="15"/>
    </row>
    <row r="4" spans="1:7">
      <c r="A4" s="15"/>
      <c r="B4" s="15"/>
      <c r="C4" s="15"/>
      <c r="D4" s="15"/>
      <c r="E4" s="15"/>
      <c r="F4" s="15"/>
      <c r="G4" s="15"/>
    </row>
    <row r="5" spans="1:7">
      <c r="A5" s="15"/>
      <c r="B5" s="15"/>
      <c r="C5" s="15"/>
      <c r="D5" s="15"/>
      <c r="E5" s="15"/>
      <c r="F5" s="15"/>
      <c r="G5" s="15"/>
    </row>
    <row r="6" spans="1:7">
      <c r="A6" s="15"/>
      <c r="B6" s="15"/>
      <c r="C6" s="15"/>
      <c r="D6" s="15"/>
      <c r="E6" s="15"/>
      <c r="F6" s="15"/>
      <c r="G6" s="15"/>
    </row>
    <row r="7" spans="1:7">
      <c r="A7" s="15"/>
      <c r="B7" s="15"/>
      <c r="C7" s="15"/>
      <c r="D7" s="15"/>
      <c r="E7" s="15"/>
      <c r="F7" s="15"/>
      <c r="G7" s="15"/>
    </row>
    <row r="8" spans="1:7">
      <c r="A8" s="15"/>
      <c r="B8" s="15"/>
      <c r="C8" s="15"/>
      <c r="D8" s="15"/>
      <c r="E8" s="15"/>
      <c r="F8" s="15"/>
      <c r="G8" s="15"/>
    </row>
    <row r="9" spans="1:7">
      <c r="A9" s="15"/>
      <c r="B9" s="15"/>
      <c r="C9" s="15"/>
      <c r="D9" s="15"/>
      <c r="E9" s="15"/>
      <c r="F9" s="15"/>
      <c r="G9" s="15"/>
    </row>
    <row r="10" spans="1:7">
      <c r="A10" s="15"/>
      <c r="B10" s="15"/>
      <c r="C10" s="15"/>
      <c r="D10" s="15"/>
      <c r="E10" s="15"/>
      <c r="F10" s="15"/>
      <c r="G10" s="15"/>
    </row>
    <row r="11" spans="1:7">
      <c r="A11" s="15"/>
      <c r="B11" s="15"/>
      <c r="C11" s="15"/>
      <c r="D11" s="15"/>
      <c r="E11" s="15"/>
      <c r="F11" s="15"/>
      <c r="G11" s="15"/>
    </row>
    <row r="12" spans="1:7">
      <c r="A12" s="15"/>
      <c r="B12" s="15"/>
      <c r="C12" s="15"/>
      <c r="D12" s="15"/>
      <c r="E12" s="15"/>
      <c r="F12" s="15"/>
      <c r="G12" s="15"/>
    </row>
    <row r="13" spans="1:7">
      <c r="A13" s="15"/>
      <c r="B13" s="15"/>
      <c r="C13" s="15"/>
      <c r="D13" s="15"/>
      <c r="E13" s="15"/>
      <c r="F13" s="15"/>
      <c r="G13" s="15"/>
    </row>
    <row r="14" spans="1:7">
      <c r="A14" s="15"/>
      <c r="B14" s="15"/>
      <c r="C14" s="15"/>
      <c r="D14" s="15"/>
      <c r="E14" s="15"/>
      <c r="F14" s="15"/>
      <c r="G14" s="15"/>
    </row>
    <row r="15" spans="1:7">
      <c r="A15" s="15"/>
      <c r="B15" s="15"/>
      <c r="C15" s="15"/>
      <c r="D15" s="15"/>
      <c r="E15" s="15"/>
      <c r="F15" s="15"/>
      <c r="G15" s="15"/>
    </row>
    <row r="16" spans="1:7">
      <c r="A16" s="26" t="s">
        <v>9</v>
      </c>
      <c r="B16" s="15"/>
      <c r="C16" s="15"/>
      <c r="D16" s="15"/>
      <c r="E16" s="15"/>
      <c r="F16" s="15"/>
      <c r="G16" s="15"/>
    </row>
    <row r="17" spans="1:7">
      <c r="A17" s="27" t="s">
        <v>10</v>
      </c>
      <c r="B17" s="15"/>
      <c r="C17" s="15"/>
      <c r="D17" s="15"/>
      <c r="E17" s="15"/>
      <c r="F17" s="15"/>
      <c r="G17" s="15"/>
    </row>
    <row r="19" spans="1:7" ht="16.5">
      <c r="B19" s="8" t="s">
        <v>0</v>
      </c>
      <c r="C19" s="8" t="s">
        <v>1</v>
      </c>
      <c r="D19" s="8"/>
    </row>
    <row r="20" spans="1:7" ht="17.25">
      <c r="A20" s="9">
        <v>2014</v>
      </c>
      <c r="B20" s="10">
        <v>-9.3400344505585107</v>
      </c>
      <c r="C20" s="10">
        <v>-6.9490085847952603</v>
      </c>
      <c r="D20" s="10"/>
    </row>
    <row r="21" spans="1:7" ht="17.25">
      <c r="A21" s="9">
        <v>2015</v>
      </c>
      <c r="B21" s="10">
        <v>-14.832227764739001</v>
      </c>
      <c r="C21" s="10">
        <v>-4.8724547743384798</v>
      </c>
      <c r="D21" s="10"/>
    </row>
    <row r="22" spans="1:7" ht="17.25">
      <c r="A22" s="9">
        <v>2016</v>
      </c>
      <c r="B22" s="10">
        <v>-5.5143692589420175</v>
      </c>
      <c r="C22" s="10">
        <v>-4.0072578506035432</v>
      </c>
      <c r="D22" s="10"/>
    </row>
    <row r="23" spans="1:7" ht="17.25">
      <c r="A23" s="9">
        <v>2017</v>
      </c>
      <c r="B23" s="10">
        <v>-6.4491307379710001</v>
      </c>
      <c r="C23" s="10">
        <v>-3.4947578632051921</v>
      </c>
      <c r="D23" s="10"/>
    </row>
    <row r="24" spans="1:7" ht="17.25">
      <c r="A24" s="9">
        <v>2018</v>
      </c>
      <c r="B24" s="10">
        <v>-10.705564837424495</v>
      </c>
      <c r="C24" s="10">
        <v>-3.0072651206729795</v>
      </c>
      <c r="D24" s="10"/>
    </row>
    <row r="25" spans="1:7" ht="17.25">
      <c r="A25" s="9">
        <v>2019</v>
      </c>
      <c r="B25" s="10">
        <v>-7.2769142199194015</v>
      </c>
      <c r="C25" s="10">
        <v>1.8065024813320347</v>
      </c>
      <c r="D25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Normal="100" workbookViewId="0">
      <selection sqref="A1:XFD1"/>
    </sheetView>
  </sheetViews>
  <sheetFormatPr baseColWidth="10" defaultColWidth="11.42578125" defaultRowHeight="15"/>
  <cols>
    <col min="1" max="4" width="11.42578125" style="15"/>
    <col min="5" max="5" width="14.140625" style="15" customWidth="1"/>
    <col min="6" max="16384" width="11.42578125" style="15"/>
  </cols>
  <sheetData>
    <row r="1" spans="1:1" ht="15.75">
      <c r="A1" s="22" t="s">
        <v>39</v>
      </c>
    </row>
    <row r="2" spans="1:1">
      <c r="A2" s="31" t="s">
        <v>40</v>
      </c>
    </row>
    <row r="25" spans="1:5">
      <c r="A25" s="26" t="s">
        <v>9</v>
      </c>
    </row>
    <row r="26" spans="1:5">
      <c r="A26" s="26" t="s">
        <v>36</v>
      </c>
    </row>
    <row r="27" spans="1:5">
      <c r="A27" s="26" t="s">
        <v>37</v>
      </c>
    </row>
    <row r="28" spans="1:5">
      <c r="A28" s="27" t="s">
        <v>38</v>
      </c>
    </row>
    <row r="32" spans="1:5">
      <c r="B32" s="17"/>
      <c r="C32" s="17" t="s">
        <v>14</v>
      </c>
      <c r="D32" s="17"/>
      <c r="E32" s="17"/>
    </row>
    <row r="33" spans="2:5">
      <c r="B33" s="17"/>
      <c r="C33" s="17" t="s">
        <v>15</v>
      </c>
      <c r="D33" s="17" t="s">
        <v>16</v>
      </c>
      <c r="E33" s="17" t="s">
        <v>17</v>
      </c>
    </row>
    <row r="34" spans="2:5">
      <c r="B34" s="17" t="s">
        <v>18</v>
      </c>
      <c r="C34" s="32">
        <v>2.3133622696397228E-2</v>
      </c>
      <c r="D34" s="32">
        <v>2.5638705396193406E-2</v>
      </c>
      <c r="E34" s="32">
        <v>2.4359744709875439E-2</v>
      </c>
    </row>
    <row r="35" spans="2:5">
      <c r="B35" s="17" t="s">
        <v>19</v>
      </c>
      <c r="C35" s="32">
        <v>3.6433157452265734E-3</v>
      </c>
      <c r="D35" s="32">
        <v>1.9018330818159083E-3</v>
      </c>
      <c r="E35" s="32">
        <v>2.7913234501874373E-3</v>
      </c>
    </row>
    <row r="36" spans="2:5">
      <c r="B36" s="17" t="s">
        <v>20</v>
      </c>
      <c r="C36" s="32">
        <v>1.4029806323534347E-2</v>
      </c>
      <c r="D36" s="32">
        <v>9.4094523176003805E-3</v>
      </c>
      <c r="E36" s="32">
        <v>1.1768555494239675E-2</v>
      </c>
    </row>
    <row r="37" spans="2:5">
      <c r="B37" s="17" t="s">
        <v>21</v>
      </c>
      <c r="C37" s="32">
        <v>0.80742715825669942</v>
      </c>
      <c r="D37" s="32">
        <v>0.25772629161013988</v>
      </c>
      <c r="E37" s="32">
        <v>0.53895498177468038</v>
      </c>
    </row>
    <row r="38" spans="2:5">
      <c r="B38" s="17" t="s">
        <v>22</v>
      </c>
      <c r="C38" s="32">
        <v>3.2012331649727903</v>
      </c>
      <c r="D38" s="32">
        <v>1.1358559956227989</v>
      </c>
      <c r="E38" s="32">
        <v>2.195516475437238</v>
      </c>
    </row>
    <row r="39" spans="2:5">
      <c r="B39" s="17" t="s">
        <v>23</v>
      </c>
      <c r="C39" s="32">
        <v>4.3773740609944056</v>
      </c>
      <c r="D39" s="32">
        <v>2.5677493258853588</v>
      </c>
      <c r="E39" s="32">
        <v>3.4991614380166838</v>
      </c>
    </row>
    <row r="40" spans="2:5">
      <c r="B40" s="17" t="s">
        <v>24</v>
      </c>
      <c r="C40" s="32">
        <v>4.1621141282942391</v>
      </c>
      <c r="D40" s="32">
        <v>3.407975186325702</v>
      </c>
      <c r="E40" s="32">
        <v>3.7903062114155297</v>
      </c>
    </row>
    <row r="41" spans="2:5">
      <c r="B41" s="17" t="s">
        <v>25</v>
      </c>
      <c r="C41" s="32">
        <v>3.3849490797397852</v>
      </c>
      <c r="D41" s="32">
        <v>2.8408589530902546</v>
      </c>
      <c r="E41" s="32">
        <v>3.1104320239262289</v>
      </c>
    </row>
    <row r="42" spans="2:5">
      <c r="B42" s="17" t="s">
        <v>26</v>
      </c>
      <c r="C42" s="32">
        <v>2.2601274412826942</v>
      </c>
      <c r="D42" s="32">
        <v>1.7373805829513771</v>
      </c>
      <c r="E42" s="32">
        <v>1.9917177102623065</v>
      </c>
    </row>
    <row r="43" spans="2:5">
      <c r="B43" s="17" t="s">
        <v>27</v>
      </c>
      <c r="C43" s="32">
        <v>1.5921738913428665</v>
      </c>
      <c r="D43" s="32">
        <v>1.2956334628649357</v>
      </c>
      <c r="E43" s="32">
        <v>1.4404141062621583</v>
      </c>
    </row>
    <row r="44" spans="2:5">
      <c r="B44" s="17" t="s">
        <v>28</v>
      </c>
      <c r="C44" s="32">
        <v>1.2240783039960681</v>
      </c>
      <c r="D44" s="32">
        <v>1.0417250126027222</v>
      </c>
      <c r="E44" s="32">
        <v>1.1316435576297847</v>
      </c>
    </row>
    <row r="45" spans="2:5">
      <c r="B45" s="17" t="s">
        <v>29</v>
      </c>
      <c r="C45" s="32">
        <v>1.0173564235561614</v>
      </c>
      <c r="D45" s="32">
        <v>0.9600887129230391</v>
      </c>
      <c r="E45" s="32">
        <v>0.9884829497557388</v>
      </c>
    </row>
    <row r="46" spans="2:5">
      <c r="B46" s="17" t="s">
        <v>30</v>
      </c>
      <c r="C46" s="32">
        <v>0.80981653335865</v>
      </c>
      <c r="D46" s="32">
        <v>0.88730899488197224</v>
      </c>
      <c r="E46" s="32">
        <v>0.84915219177329759</v>
      </c>
    </row>
    <row r="47" spans="2:5">
      <c r="B47" s="17" t="s">
        <v>31</v>
      </c>
      <c r="C47" s="32">
        <v>0.68717259932180119</v>
      </c>
      <c r="D47" s="32">
        <v>0.83390897371016537</v>
      </c>
      <c r="E47" s="32">
        <v>0.76254674008303813</v>
      </c>
    </row>
    <row r="48" spans="2:5">
      <c r="B48" s="17" t="s">
        <v>32</v>
      </c>
      <c r="C48" s="32">
        <v>0.56185193989132964</v>
      </c>
      <c r="D48" s="32">
        <v>0.72423954847410221</v>
      </c>
      <c r="E48" s="32">
        <v>0.64681801471096356</v>
      </c>
    </row>
    <row r="49" spans="1:5">
      <c r="B49" s="17" t="s">
        <v>33</v>
      </c>
      <c r="C49" s="32">
        <v>0.43835598079498234</v>
      </c>
      <c r="D49" s="32">
        <v>0.70276445553659528</v>
      </c>
      <c r="E49" s="32">
        <v>0.57820605127619651</v>
      </c>
    </row>
    <row r="50" spans="1:5">
      <c r="B50" s="17" t="s">
        <v>34</v>
      </c>
      <c r="C50" s="32">
        <v>0.3849844642595518</v>
      </c>
      <c r="D50" s="32">
        <v>0.74534283855228367</v>
      </c>
      <c r="E50" s="32">
        <v>0.57843135526848433</v>
      </c>
    </row>
    <row r="51" spans="1:5">
      <c r="B51" s="17" t="s">
        <v>35</v>
      </c>
      <c r="C51" s="32">
        <v>0.368375820716633</v>
      </c>
      <c r="D51" s="32">
        <v>0.72597676874340022</v>
      </c>
      <c r="E51" s="32">
        <v>0.58691833144256111</v>
      </c>
    </row>
    <row r="52" spans="1:5">
      <c r="A52" s="30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115" zoomScaleNormal="115" workbookViewId="0">
      <selection activeCell="A23" sqref="A23"/>
    </sheetView>
  </sheetViews>
  <sheetFormatPr baseColWidth="10" defaultColWidth="11.42578125" defaultRowHeight="15"/>
  <cols>
    <col min="1" max="16384" width="11.42578125" style="15"/>
  </cols>
  <sheetData>
    <row r="1" spans="1:18" ht="15.75">
      <c r="A1" s="22" t="s">
        <v>71</v>
      </c>
    </row>
    <row r="7" spans="1:18">
      <c r="H7" s="33"/>
    </row>
    <row r="8" spans="1:18">
      <c r="H8" s="33"/>
    </row>
    <row r="9" spans="1:18">
      <c r="H9" s="33"/>
    </row>
    <row r="10" spans="1:18">
      <c r="H10" s="33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21" spans="1:14">
      <c r="A21" s="26" t="s">
        <v>9</v>
      </c>
    </row>
    <row r="22" spans="1:14">
      <c r="A22" s="26" t="s">
        <v>74</v>
      </c>
    </row>
    <row r="23" spans="1:14">
      <c r="A23" s="26" t="s">
        <v>72</v>
      </c>
    </row>
    <row r="24" spans="1:14">
      <c r="A24" s="27" t="s">
        <v>73</v>
      </c>
    </row>
    <row r="27" spans="1:14">
      <c r="A27" s="17" t="s">
        <v>41</v>
      </c>
      <c r="B27" s="17" t="s">
        <v>42</v>
      </c>
      <c r="C27" s="17" t="s">
        <v>43</v>
      </c>
      <c r="D27" s="17" t="s">
        <v>44</v>
      </c>
      <c r="E27" s="17" t="s">
        <v>45</v>
      </c>
      <c r="F27" s="17" t="s">
        <v>46</v>
      </c>
    </row>
    <row r="28" spans="1:14">
      <c r="A28" s="51">
        <v>0.82278043219286001</v>
      </c>
      <c r="B28" s="51">
        <v>3.7775244341399054E-2</v>
      </c>
      <c r="C28" s="51">
        <v>8.1596577298986769E-3</v>
      </c>
      <c r="D28" s="51">
        <v>7.0939065161976247E-2</v>
      </c>
      <c r="E28" s="51">
        <v>4.3052762370784071E-2</v>
      </c>
      <c r="F28" s="51">
        <v>1.7292838203081969E-2</v>
      </c>
      <c r="N28" s="17"/>
    </row>
  </sheetData>
  <mergeCells count="1">
    <mergeCell ref="I10:R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ColWidth="11.42578125" defaultRowHeight="15"/>
  <cols>
    <col min="1" max="1" width="21.85546875" style="15" customWidth="1"/>
    <col min="2" max="7" width="13.42578125" style="15" customWidth="1"/>
    <col min="8" max="16384" width="11.42578125" style="15"/>
  </cols>
  <sheetData>
    <row r="1" spans="1:8" ht="15.75">
      <c r="A1" s="22" t="s">
        <v>65</v>
      </c>
      <c r="B1" s="34"/>
      <c r="C1" s="34"/>
      <c r="D1" s="34"/>
      <c r="E1" s="35"/>
      <c r="F1" s="35"/>
      <c r="G1" s="35"/>
      <c r="H1" s="36"/>
    </row>
    <row r="2" spans="1:8">
      <c r="A2" s="28" t="s">
        <v>66</v>
      </c>
      <c r="B2" s="34"/>
      <c r="C2" s="34"/>
      <c r="D2" s="34"/>
      <c r="E2" s="35"/>
      <c r="F2" s="35"/>
      <c r="G2" s="35"/>
      <c r="H2" s="36"/>
    </row>
    <row r="3" spans="1:8" ht="75">
      <c r="A3" s="38"/>
      <c r="B3" s="39" t="s">
        <v>47</v>
      </c>
      <c r="C3" s="39" t="s">
        <v>48</v>
      </c>
      <c r="D3" s="39" t="s">
        <v>49</v>
      </c>
      <c r="E3" s="39" t="s">
        <v>50</v>
      </c>
      <c r="F3" s="39" t="s">
        <v>51</v>
      </c>
      <c r="G3" s="39" t="s">
        <v>52</v>
      </c>
      <c r="H3" s="37"/>
    </row>
    <row r="4" spans="1:8">
      <c r="A4" s="40" t="s">
        <v>53</v>
      </c>
      <c r="B4" s="41">
        <v>11</v>
      </c>
      <c r="C4" s="41">
        <v>120</v>
      </c>
      <c r="D4" s="41">
        <v>131</v>
      </c>
      <c r="E4" s="42">
        <f>C4/D4</f>
        <v>0.91603053435114501</v>
      </c>
      <c r="F4" s="43">
        <f t="shared" ref="F4:F10" si="0">D4/D$10</f>
        <v>1.0620186461289014E-2</v>
      </c>
      <c r="G4" s="43">
        <v>0.15</v>
      </c>
      <c r="H4" s="37"/>
    </row>
    <row r="5" spans="1:8">
      <c r="A5" s="44" t="s">
        <v>54</v>
      </c>
      <c r="B5" s="45">
        <v>363</v>
      </c>
      <c r="C5" s="45">
        <v>5088</v>
      </c>
      <c r="D5" s="45">
        <v>5451</v>
      </c>
      <c r="E5" s="46">
        <f t="shared" ref="E5:E10" si="1">C5/D5</f>
        <v>0.93340671436433686</v>
      </c>
      <c r="F5" s="46">
        <f>D5/D$10</f>
        <v>0.44191325496554518</v>
      </c>
      <c r="G5" s="46">
        <v>0.06</v>
      </c>
      <c r="H5" s="37"/>
    </row>
    <row r="6" spans="1:8">
      <c r="A6" s="47" t="s">
        <v>55</v>
      </c>
      <c r="B6" s="41">
        <v>354</v>
      </c>
      <c r="C6" s="41">
        <v>4350</v>
      </c>
      <c r="D6" s="41">
        <v>4704</v>
      </c>
      <c r="E6" s="43">
        <f t="shared" si="1"/>
        <v>0.92474489795918369</v>
      </c>
      <c r="F6" s="43">
        <f t="shared" si="0"/>
        <v>0.38135387109850022</v>
      </c>
      <c r="G6" s="43">
        <v>0.14000000000000001</v>
      </c>
      <c r="H6" s="37"/>
    </row>
    <row r="7" spans="1:8">
      <c r="A7" s="44" t="s">
        <v>56</v>
      </c>
      <c r="B7" s="45">
        <v>180</v>
      </c>
      <c r="C7" s="45">
        <v>1387</v>
      </c>
      <c r="D7" s="45">
        <v>1567</v>
      </c>
      <c r="E7" s="46">
        <f t="shared" si="1"/>
        <v>0.88513082322910019</v>
      </c>
      <c r="F7" s="46">
        <f t="shared" si="0"/>
        <v>0.12703688690717471</v>
      </c>
      <c r="G7" s="46">
        <v>0.18</v>
      </c>
      <c r="H7" s="37"/>
    </row>
    <row r="8" spans="1:8">
      <c r="A8" s="47" t="s">
        <v>57</v>
      </c>
      <c r="B8" s="41">
        <v>80</v>
      </c>
      <c r="C8" s="41">
        <v>348</v>
      </c>
      <c r="D8" s="41">
        <v>428</v>
      </c>
      <c r="E8" s="43">
        <f t="shared" si="1"/>
        <v>0.81308411214953269</v>
      </c>
      <c r="F8" s="43">
        <f t="shared" si="0"/>
        <v>3.4698013781921361E-2</v>
      </c>
      <c r="G8" s="43">
        <v>0.2</v>
      </c>
      <c r="H8" s="37"/>
    </row>
    <row r="9" spans="1:8">
      <c r="A9" s="44" t="s">
        <v>58</v>
      </c>
      <c r="B9" s="45">
        <v>13</v>
      </c>
      <c r="C9" s="45">
        <v>41</v>
      </c>
      <c r="D9" s="45">
        <v>54</v>
      </c>
      <c r="E9" s="46">
        <f t="shared" si="1"/>
        <v>0.7592592592592593</v>
      </c>
      <c r="F9" s="46">
        <f t="shared" si="0"/>
        <v>4.3777867855695173E-3</v>
      </c>
      <c r="G9" s="46">
        <v>0.27</v>
      </c>
      <c r="H9" s="37"/>
    </row>
    <row r="10" spans="1:8" ht="30">
      <c r="A10" s="48" t="s">
        <v>59</v>
      </c>
      <c r="B10" s="49">
        <f>SUM(B4:B9)</f>
        <v>1001</v>
      </c>
      <c r="C10" s="49">
        <f>SUM(C4:C9)</f>
        <v>11334</v>
      </c>
      <c r="D10" s="49">
        <f>SUM(D4:D9)</f>
        <v>12335</v>
      </c>
      <c r="E10" s="50">
        <f t="shared" si="1"/>
        <v>0.91884880421564652</v>
      </c>
      <c r="F10" s="50">
        <f t="shared" si="0"/>
        <v>1</v>
      </c>
      <c r="G10" s="50">
        <f>E10/E$10</f>
        <v>1</v>
      </c>
      <c r="H10" s="37"/>
    </row>
    <row r="11" spans="1:8">
      <c r="A11" s="37"/>
      <c r="B11" s="37"/>
      <c r="C11" s="37"/>
      <c r="D11" s="37"/>
      <c r="E11" s="37"/>
      <c r="F11" s="37"/>
      <c r="G11" s="37"/>
      <c r="H11" s="37"/>
    </row>
    <row r="12" spans="1:8">
      <c r="A12" s="26" t="s">
        <v>9</v>
      </c>
      <c r="B12" s="37"/>
      <c r="C12" s="37"/>
      <c r="D12" s="37"/>
      <c r="E12" s="37"/>
      <c r="F12" s="37"/>
      <c r="G12" s="37"/>
      <c r="H12" s="37"/>
    </row>
    <row r="13" spans="1:8">
      <c r="A13" s="26" t="s">
        <v>67</v>
      </c>
      <c r="B13" s="37"/>
      <c r="C13" s="37"/>
      <c r="D13" s="37"/>
      <c r="E13" s="37"/>
      <c r="F13" s="37"/>
      <c r="G13" s="37"/>
      <c r="H13" s="37"/>
    </row>
    <row r="14" spans="1:8">
      <c r="A14" s="26" t="s">
        <v>68</v>
      </c>
      <c r="B14" s="37"/>
      <c r="C14" s="37"/>
      <c r="D14" s="37"/>
      <c r="E14" s="37"/>
      <c r="F14" s="37"/>
      <c r="G14" s="37"/>
      <c r="H14" s="37"/>
    </row>
    <row r="15" spans="1:8">
      <c r="A15" s="26" t="s">
        <v>69</v>
      </c>
    </row>
    <row r="16" spans="1:8">
      <c r="A16" s="27" t="s">
        <v>70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selection activeCell="G39" sqref="G39"/>
    </sheetView>
  </sheetViews>
  <sheetFormatPr baseColWidth="10" defaultColWidth="11.42578125" defaultRowHeight="15"/>
  <cols>
    <col min="1" max="16384" width="11.42578125" style="15"/>
  </cols>
  <sheetData>
    <row r="1" spans="1:11" ht="15.75">
      <c r="A1" s="22" t="s">
        <v>60</v>
      </c>
      <c r="B1" s="29"/>
      <c r="C1" s="29"/>
      <c r="D1" s="29"/>
      <c r="E1" s="29"/>
    </row>
    <row r="2" spans="1:11">
      <c r="A2" s="31" t="s">
        <v>61</v>
      </c>
    </row>
    <row r="13" spans="1:11">
      <c r="G13" s="33"/>
    </row>
    <row r="14" spans="1:11">
      <c r="G14" s="33"/>
    </row>
    <row r="15" spans="1:11">
      <c r="G15" s="33"/>
    </row>
    <row r="16" spans="1:11">
      <c r="G16" s="33"/>
      <c r="H16" s="52"/>
      <c r="I16" s="52"/>
      <c r="J16" s="52"/>
      <c r="K16" s="52"/>
    </row>
    <row r="17" spans="1:11">
      <c r="H17" s="52"/>
      <c r="I17" s="52"/>
      <c r="J17" s="52"/>
      <c r="K17" s="52"/>
    </row>
    <row r="20" spans="1:11">
      <c r="A20" s="26" t="s">
        <v>9</v>
      </c>
    </row>
    <row r="21" spans="1:11">
      <c r="A21" s="26" t="s">
        <v>62</v>
      </c>
    </row>
    <row r="22" spans="1:11">
      <c r="A22" s="26" t="s">
        <v>63</v>
      </c>
    </row>
    <row r="23" spans="1:11">
      <c r="A23" s="27" t="s">
        <v>64</v>
      </c>
    </row>
    <row r="26" spans="1:11">
      <c r="A26" s="17" t="s">
        <v>41</v>
      </c>
      <c r="B26" s="17" t="s">
        <v>42</v>
      </c>
      <c r="C26" s="17" t="s">
        <v>43</v>
      </c>
      <c r="D26" s="17" t="s">
        <v>44</v>
      </c>
      <c r="E26" s="17" t="s">
        <v>45</v>
      </c>
      <c r="F26" s="17" t="s">
        <v>46</v>
      </c>
    </row>
    <row r="27" spans="1:11">
      <c r="A27" s="51">
        <v>0.69</v>
      </c>
      <c r="B27" s="51">
        <v>0.03</v>
      </c>
      <c r="C27" s="51">
        <v>0.01</v>
      </c>
      <c r="D27" s="51">
        <v>0.25</v>
      </c>
      <c r="E27" s="51">
        <v>0.01</v>
      </c>
      <c r="F27" s="51">
        <v>0.01</v>
      </c>
    </row>
  </sheetData>
  <mergeCells count="1">
    <mergeCell ref="H16:K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fig1</vt:lpstr>
      <vt:lpstr>fig2</vt:lpstr>
      <vt:lpstr>fig3</vt:lpstr>
      <vt:lpstr>fig4</vt:lpstr>
      <vt:lpstr>fig9</vt:lpstr>
      <vt:lpstr>fig10</vt:lpstr>
      <vt:lpstr>fig11</vt:lpstr>
      <vt:lpstr>fig12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ATTAL-TOUBERT Ketty</cp:lastModifiedBy>
  <dcterms:created xsi:type="dcterms:W3CDTF">2020-02-27T15:00:29Z</dcterms:created>
  <dcterms:modified xsi:type="dcterms:W3CDTF">2021-04-29T13:05:21Z</dcterms:modified>
</cp:coreProperties>
</file>